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<sst xmlns="http://schemas.openxmlformats.org/spreadsheetml/2006/main" count="47" uniqueCount="40">
  <si>
    <t>Company Name</t>
  </si>
  <si>
    <t>License Number</t>
  </si>
  <si>
    <t>Homeowner Name</t>
  </si>
  <si>
    <t>JOB #</t>
  </si>
  <si>
    <t>Test Hole #</t>
  </si>
  <si>
    <t>Starting at</t>
  </si>
  <si>
    <t>AM  /  PM</t>
  </si>
  <si>
    <t>inches</t>
  </si>
  <si>
    <t>Surface elevation (in reference to benchmark):</t>
  </si>
  <si>
    <t>feet</t>
  </si>
  <si>
    <t>Elapsed Time (min)</t>
  </si>
  <si>
    <t>Time Interval (min)</t>
  </si>
  <si>
    <t>Percolation Rate (mpi)</t>
  </si>
  <si>
    <t>Drop in Water Level (inches)</t>
  </si>
  <si>
    <t>NA</t>
  </si>
  <si>
    <t>* 3 consecutive percolation rates must be within 10% or less of each other</t>
  </si>
  <si>
    <t>Percolation Test Performed by</t>
  </si>
  <si>
    <t>Date presoak started</t>
  </si>
  <si>
    <t>Date presoak ended</t>
  </si>
  <si>
    <t>Ending at</t>
  </si>
  <si>
    <t>#</t>
  </si>
  <si>
    <t>Directions:  Enter elapsed time and drop in water level and the rest will be calculated</t>
  </si>
  <si>
    <t>10% Goal Reached*</t>
  </si>
  <si>
    <t>% Difference</t>
  </si>
  <si>
    <t>Address</t>
  </si>
  <si>
    <t>Depth of initial water filling</t>
  </si>
  <si>
    <t>above hole bottom</t>
  </si>
  <si>
    <t>Depth at bottom of hole</t>
  </si>
  <si>
    <t xml:space="preserve">Diameter of hole </t>
  </si>
  <si>
    <t>Method of scratching sidewall</t>
  </si>
  <si>
    <t>Location</t>
  </si>
  <si>
    <t>Method used to maintain 12" of water depth in hole for 4 hours</t>
  </si>
  <si>
    <t>Date perc readings conducted</t>
  </si>
  <si>
    <t>Maximum depth above hole bottom during test</t>
  </si>
  <si>
    <t>Depth of gravel at bottom</t>
  </si>
  <si>
    <t>I hereby certify that I have completed this work in accordance with all applicable ordinances, rules and laws</t>
  </si>
  <si>
    <t>(signature)</t>
  </si>
  <si>
    <t>(license #)</t>
  </si>
  <si>
    <t>(date)</t>
  </si>
  <si>
    <t>PERCOLATION TEST DATA SHEET - 10/25/04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</si>
</sst>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43">
    <font>
      <sz val="10"/>
      <name val="Arial"/>
      <family val="0"/>
    </font>
    <font>
      <sz val="12"/>
      <name val="Arial Narrow"/>
      <family val="2"/>
    </font>
    <font>
      <sz val="10"/>
      <color indexed="8"/>
      <name val="Arial"/>
      <family val="0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2"/>
      <color indexed="9"/>
      <name val="Arial Narrow"/>
      <family val="2"/>
    </font>
    <font>
      <sz val="10"/>
      <name val="Arial Narrow"/>
      <family val="2"/>
    </font>
    <font>
      <sz val="14"/>
      <name val="Arial Narrow"/>
      <family val="2"/>
    </font>
    <font>
      <b/>
      <i/>
      <sz val="10"/>
      <color indexed="1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5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/>
    </xf>
    <xf numFmtId="49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5" xfId="0" applyFont="1" applyBorder="1" applyAlignment="1">
      <alignment/>
    </xf>
    <xf numFmtId="14" fontId="1" fillId="0" borderId="10" xfId="0" applyNumberFormat="1" applyFont="1" applyBorder="1" applyAlignment="1">
      <alignment/>
    </xf>
    <xf numFmtId="18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8" fontId="1" fillId="0" borderId="10" xfId="0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60" zoomScalePageLayoutView="0" workbookViewId="0" topLeftCell="A1">
      <selection activeCell="J10" sqref="J10"/>
    </sheetView>
  </sheetViews>
  <sheetFormatPr defaultColWidth="9.140625" defaultRowHeight="12.75"/>
  <cols>
    <col min="1" max="1" width="5.57421875" style="1" customWidth="1"/>
    <col min="2" max="2" width="14.7109375" style="1" customWidth="1"/>
    <col min="3" max="3" width="17.421875" style="1" customWidth="1"/>
    <col min="4" max="4" width="17.28125" style="1" customWidth="1"/>
    <col min="5" max="5" width="15.8515625" style="1" customWidth="1"/>
    <col min="6" max="6" width="14.140625" style="1" customWidth="1"/>
    <col min="7" max="7" width="16.28125" style="12" customWidth="1"/>
    <col min="8" max="8" width="13.7109375" style="1" customWidth="1"/>
    <col min="9" max="16384" width="9.140625" style="1" customWidth="1"/>
  </cols>
  <sheetData>
    <row r="1" spans="7:8" ht="15">
      <c r="G1" s="21" t="s">
        <v>3</v>
      </c>
      <c r="H1" s="51"/>
    </row>
    <row r="2" spans="2:9" ht="18">
      <c r="B2" s="14" t="s">
        <v>39</v>
      </c>
      <c r="C2" s="15"/>
      <c r="D2" s="15"/>
      <c r="E2" s="15"/>
      <c r="F2" s="15"/>
      <c r="G2" s="16"/>
      <c r="H2" s="15"/>
      <c r="I2" s="20"/>
    </row>
    <row r="3" ht="15">
      <c r="H3" s="3"/>
    </row>
    <row r="4" spans="2:8" ht="15">
      <c r="B4" s="1" t="s">
        <v>0</v>
      </c>
      <c r="C4" s="2"/>
      <c r="D4" s="2"/>
      <c r="F4" s="18" t="s">
        <v>1</v>
      </c>
      <c r="G4" s="17"/>
      <c r="H4" s="3"/>
    </row>
    <row r="5" spans="3:8" ht="15">
      <c r="C5" s="3"/>
      <c r="D5" s="3"/>
      <c r="E5" s="3"/>
      <c r="H5" s="3"/>
    </row>
    <row r="6" spans="2:8" ht="15">
      <c r="B6" s="1" t="s">
        <v>16</v>
      </c>
      <c r="C6" s="3"/>
      <c r="D6" s="2"/>
      <c r="E6" s="2"/>
      <c r="F6" s="2"/>
      <c r="H6" s="3"/>
    </row>
    <row r="7" spans="3:8" ht="15">
      <c r="C7" s="3"/>
      <c r="D7" s="3"/>
      <c r="E7" s="3"/>
      <c r="H7" s="3"/>
    </row>
    <row r="8" spans="2:8" ht="15">
      <c r="B8" s="1" t="s">
        <v>2</v>
      </c>
      <c r="C8" s="3"/>
      <c r="D8" s="2"/>
      <c r="E8" s="2"/>
      <c r="F8" s="2"/>
      <c r="H8" s="3"/>
    </row>
    <row r="9" spans="3:8" ht="15">
      <c r="C9" s="3"/>
      <c r="D9" s="3"/>
      <c r="E9" s="3"/>
      <c r="H9" s="3"/>
    </row>
    <row r="10" spans="2:8" ht="15">
      <c r="B10" s="1" t="s">
        <v>24</v>
      </c>
      <c r="C10" s="3"/>
      <c r="D10" s="2"/>
      <c r="E10" s="2"/>
      <c r="F10" s="2"/>
      <c r="G10" s="17"/>
      <c r="H10" s="3"/>
    </row>
    <row r="11" ht="15">
      <c r="H11" s="3"/>
    </row>
    <row r="12" spans="2:8" ht="15">
      <c r="B12" s="1" t="s">
        <v>4</v>
      </c>
      <c r="C12" s="17"/>
      <c r="D12" s="1" t="s">
        <v>28</v>
      </c>
      <c r="E12" s="17"/>
      <c r="F12" s="1" t="s">
        <v>7</v>
      </c>
      <c r="G12" s="1"/>
      <c r="H12" s="3"/>
    </row>
    <row r="13" spans="5:8" ht="15">
      <c r="E13" s="3"/>
      <c r="F13" s="3"/>
      <c r="H13" s="3"/>
    </row>
    <row r="14" spans="2:8" ht="15">
      <c r="B14" s="3" t="s">
        <v>30</v>
      </c>
      <c r="C14" s="2"/>
      <c r="D14" s="2"/>
      <c r="E14" s="2"/>
      <c r="F14" s="3"/>
      <c r="H14" s="3"/>
    </row>
    <row r="15" spans="5:8" ht="15">
      <c r="E15" s="3"/>
      <c r="F15" s="3"/>
      <c r="H15" s="3"/>
    </row>
    <row r="16" spans="2:8" ht="15">
      <c r="B16" s="19" t="s">
        <v>29</v>
      </c>
      <c r="C16" s="12"/>
      <c r="D16" s="2"/>
      <c r="E16" s="2"/>
      <c r="G16" s="1"/>
      <c r="H16" s="3"/>
    </row>
    <row r="17" spans="2:8" ht="15">
      <c r="B17" s="19"/>
      <c r="C17" s="12"/>
      <c r="D17" s="3"/>
      <c r="E17" s="3"/>
      <c r="G17" s="1"/>
      <c r="H17" s="3"/>
    </row>
    <row r="18" spans="2:9" ht="15">
      <c r="B18" s="1" t="s">
        <v>27</v>
      </c>
      <c r="D18" s="17"/>
      <c r="E18" s="1" t="s">
        <v>7</v>
      </c>
      <c r="F18" s="1" t="s">
        <v>34</v>
      </c>
      <c r="G18" s="1"/>
      <c r="H18" s="17"/>
      <c r="I18" s="3" t="s">
        <v>7</v>
      </c>
    </row>
    <row r="19" spans="2:8" ht="15">
      <c r="B19" s="19"/>
      <c r="C19" s="12"/>
      <c r="D19" s="3"/>
      <c r="E19" s="3"/>
      <c r="G19" s="1"/>
      <c r="H19" s="3"/>
    </row>
    <row r="20" spans="2:8" ht="15">
      <c r="B20" s="1" t="s">
        <v>17</v>
      </c>
      <c r="D20" s="38"/>
      <c r="F20" s="1" t="s">
        <v>5</v>
      </c>
      <c r="G20" s="39"/>
      <c r="H20" s="12" t="s">
        <v>6</v>
      </c>
    </row>
    <row r="21" spans="4:8" ht="15">
      <c r="D21" s="3"/>
      <c r="F21" s="3"/>
      <c r="H21" s="3"/>
    </row>
    <row r="22" spans="2:8" ht="15">
      <c r="B22" s="1" t="s">
        <v>25</v>
      </c>
      <c r="D22" s="17"/>
      <c r="E22" s="1" t="s">
        <v>26</v>
      </c>
      <c r="F22" s="3"/>
      <c r="H22" s="3"/>
    </row>
    <row r="23" spans="6:8" ht="15">
      <c r="F23" s="3"/>
      <c r="H23" s="3"/>
    </row>
    <row r="24" spans="2:8" ht="15">
      <c r="B24" s="1" t="s">
        <v>31</v>
      </c>
      <c r="F24" s="2"/>
      <c r="G24" s="17"/>
      <c r="H24" s="3"/>
    </row>
    <row r="25" spans="6:8" ht="15">
      <c r="F25" s="3"/>
      <c r="H25" s="3"/>
    </row>
    <row r="26" spans="2:8" ht="15">
      <c r="B26" s="1" t="s">
        <v>18</v>
      </c>
      <c r="D26" s="40"/>
      <c r="F26" s="1" t="s">
        <v>19</v>
      </c>
      <c r="G26" s="41"/>
      <c r="H26" s="12" t="s">
        <v>6</v>
      </c>
    </row>
    <row r="27" ht="15">
      <c r="D27" s="12"/>
    </row>
    <row r="28" spans="2:8" ht="15">
      <c r="B28" s="1" t="s">
        <v>32</v>
      </c>
      <c r="D28" s="40"/>
      <c r="F28" s="1" t="s">
        <v>5</v>
      </c>
      <c r="G28" s="41"/>
      <c r="H28" s="12" t="s">
        <v>6</v>
      </c>
    </row>
    <row r="29" spans="4:6" ht="15">
      <c r="D29" s="3"/>
      <c r="F29" s="3"/>
    </row>
    <row r="30" spans="2:6" ht="15">
      <c r="B30" s="1" t="s">
        <v>33</v>
      </c>
      <c r="E30" s="17"/>
      <c r="F30" s="3" t="s">
        <v>7</v>
      </c>
    </row>
    <row r="32" spans="2:7" ht="15">
      <c r="B32" s="1" t="s">
        <v>8</v>
      </c>
      <c r="D32" s="3"/>
      <c r="E32" s="17"/>
      <c r="F32" s="1" t="s">
        <v>9</v>
      </c>
      <c r="G32" s="1"/>
    </row>
    <row r="34" ht="15.75" thickBot="1">
      <c r="B34" s="11" t="s">
        <v>21</v>
      </c>
    </row>
    <row r="35" spans="1:7" ht="51.75" customHeight="1" thickTop="1">
      <c r="A35" s="44" t="s">
        <v>20</v>
      </c>
      <c r="B35" s="45" t="s">
        <v>10</v>
      </c>
      <c r="C35" s="45" t="s">
        <v>11</v>
      </c>
      <c r="D35" s="45" t="s">
        <v>13</v>
      </c>
      <c r="E35" s="45" t="s">
        <v>12</v>
      </c>
      <c r="F35" s="45" t="s">
        <v>23</v>
      </c>
      <c r="G35" s="46" t="s">
        <v>22</v>
      </c>
    </row>
    <row r="36" spans="1:7" ht="15">
      <c r="A36" s="4">
        <v>1</v>
      </c>
      <c r="B36" s="5"/>
      <c r="C36" s="5">
        <f>B36</f>
        <v>0</v>
      </c>
      <c r="D36" s="42"/>
      <c r="E36" s="6">
        <f>IF(C36=0,0,(C36/D36))</f>
        <v>0</v>
      </c>
      <c r="F36" s="5" t="s">
        <v>14</v>
      </c>
      <c r="G36" s="7" t="s">
        <v>14</v>
      </c>
    </row>
    <row r="37" spans="1:7" ht="15">
      <c r="A37" s="8">
        <f>A36+1</f>
        <v>2</v>
      </c>
      <c r="B37" s="9"/>
      <c r="C37" s="9">
        <f aca="true" t="shared" si="0" ref="C37:C43">IF((B37-B36)&lt;0,,(B37-B36))</f>
        <v>0</v>
      </c>
      <c r="D37" s="43"/>
      <c r="E37" s="10">
        <f aca="true" t="shared" si="1" ref="E37:E43">IF(D37=0,0,C37/D37)</f>
        <v>0</v>
      </c>
      <c r="F37" s="10">
        <f>ABS(IF(D37=0,0,100*(E36-E37)/E36))</f>
        <v>0</v>
      </c>
      <c r="G37" s="13">
        <f aca="true" t="shared" si="2" ref="G37:G43">IF(C37=0,0,IF(F37&lt;10,"YES","NO"))</f>
        <v>0</v>
      </c>
    </row>
    <row r="38" spans="1:7" ht="15">
      <c r="A38" s="4">
        <f aca="true" t="shared" si="3" ref="A38:A43">A37+1</f>
        <v>3</v>
      </c>
      <c r="B38" s="5"/>
      <c r="C38" s="5">
        <f t="shared" si="0"/>
        <v>0</v>
      </c>
      <c r="D38" s="42"/>
      <c r="E38" s="6">
        <f t="shared" si="1"/>
        <v>0</v>
      </c>
      <c r="F38" s="6">
        <f aca="true" t="shared" si="4" ref="F38:F43">ABS(IF(D38=0,0,100*(E37-E38)/E37))</f>
        <v>0</v>
      </c>
      <c r="G38" s="7">
        <f t="shared" si="2"/>
        <v>0</v>
      </c>
    </row>
    <row r="39" spans="1:7" ht="15">
      <c r="A39" s="8">
        <f t="shared" si="3"/>
        <v>4</v>
      </c>
      <c r="B39" s="9"/>
      <c r="C39" s="9">
        <f t="shared" si="0"/>
        <v>0</v>
      </c>
      <c r="D39" s="43"/>
      <c r="E39" s="10">
        <f t="shared" si="1"/>
        <v>0</v>
      </c>
      <c r="F39" s="10">
        <f t="shared" si="4"/>
        <v>0</v>
      </c>
      <c r="G39" s="13">
        <f t="shared" si="2"/>
        <v>0</v>
      </c>
    </row>
    <row r="40" spans="1:7" ht="15">
      <c r="A40" s="4">
        <f t="shared" si="3"/>
        <v>5</v>
      </c>
      <c r="B40" s="5"/>
      <c r="C40" s="5">
        <f t="shared" si="0"/>
        <v>0</v>
      </c>
      <c r="D40" s="42"/>
      <c r="E40" s="6">
        <f t="shared" si="1"/>
        <v>0</v>
      </c>
      <c r="F40" s="6">
        <f t="shared" si="4"/>
        <v>0</v>
      </c>
      <c r="G40" s="7">
        <f t="shared" si="2"/>
        <v>0</v>
      </c>
    </row>
    <row r="41" spans="1:7" ht="15">
      <c r="A41" s="8">
        <f t="shared" si="3"/>
        <v>6</v>
      </c>
      <c r="B41" s="9"/>
      <c r="C41" s="9">
        <f t="shared" si="0"/>
        <v>0</v>
      </c>
      <c r="D41" s="9"/>
      <c r="E41" s="10">
        <f t="shared" si="1"/>
        <v>0</v>
      </c>
      <c r="F41" s="10">
        <f t="shared" si="4"/>
        <v>0</v>
      </c>
      <c r="G41" s="13">
        <f t="shared" si="2"/>
        <v>0</v>
      </c>
    </row>
    <row r="42" spans="1:7" ht="15">
      <c r="A42" s="4">
        <f t="shared" si="3"/>
        <v>7</v>
      </c>
      <c r="B42" s="5"/>
      <c r="C42" s="5">
        <f t="shared" si="0"/>
        <v>0</v>
      </c>
      <c r="D42" s="5"/>
      <c r="E42" s="6">
        <f t="shared" si="1"/>
        <v>0</v>
      </c>
      <c r="F42" s="6">
        <f t="shared" si="4"/>
        <v>0</v>
      </c>
      <c r="G42" s="7">
        <f t="shared" si="2"/>
        <v>0</v>
      </c>
    </row>
    <row r="43" spans="1:7" ht="15.75" thickBot="1">
      <c r="A43" s="47">
        <f t="shared" si="3"/>
        <v>8</v>
      </c>
      <c r="B43" s="48"/>
      <c r="C43" s="48">
        <f t="shared" si="0"/>
        <v>0</v>
      </c>
      <c r="D43" s="48"/>
      <c r="E43" s="49">
        <f t="shared" si="1"/>
        <v>0</v>
      </c>
      <c r="F43" s="49">
        <f t="shared" si="4"/>
        <v>0</v>
      </c>
      <c r="G43" s="50">
        <f t="shared" si="2"/>
        <v>0</v>
      </c>
    </row>
    <row r="44" spans="2:8" s="30" customFormat="1" ht="18" thickTop="1">
      <c r="B44" s="30" t="s">
        <v>15</v>
      </c>
      <c r="H44" s="31"/>
    </row>
    <row r="45" s="30" customFormat="1" ht="18">
      <c r="H45" s="31"/>
    </row>
    <row r="46" s="30" customFormat="1" ht="18">
      <c r="H46" s="31"/>
    </row>
    <row r="47" s="30" customFormat="1" ht="18">
      <c r="H47" s="31"/>
    </row>
    <row r="48" s="30" customFormat="1" ht="18">
      <c r="H48" s="31"/>
    </row>
    <row r="49" spans="1:11" s="30" customFormat="1" ht="18">
      <c r="A49" s="32" t="s">
        <v>35</v>
      </c>
      <c r="B49" s="33"/>
      <c r="C49" s="34"/>
      <c r="D49" s="33"/>
      <c r="E49" s="34"/>
      <c r="F49" s="33"/>
      <c r="G49" s="33"/>
      <c r="H49" s="36"/>
      <c r="I49" s="35"/>
      <c r="J49" s="35"/>
      <c r="K49" s="35"/>
    </row>
    <row r="50" spans="1:11" ht="15">
      <c r="A50" s="22"/>
      <c r="B50" s="23"/>
      <c r="C50" s="24"/>
      <c r="D50" s="23"/>
      <c r="E50" s="24"/>
      <c r="F50" s="23"/>
      <c r="G50" s="23"/>
      <c r="H50" s="25"/>
      <c r="I50" s="23"/>
      <c r="J50" s="23"/>
      <c r="K50" s="23"/>
    </row>
    <row r="51" spans="1:11" ht="18">
      <c r="A51" s="26"/>
      <c r="B51" s="27"/>
      <c r="C51" s="28"/>
      <c r="D51" s="35" t="s">
        <v>36</v>
      </c>
      <c r="E51" s="27"/>
      <c r="F51" s="35" t="s">
        <v>37</v>
      </c>
      <c r="G51" s="27"/>
      <c r="H51" s="37" t="s">
        <v>38</v>
      </c>
      <c r="I51" s="23"/>
      <c r="J51" s="3"/>
      <c r="K51" s="3"/>
    </row>
    <row r="52" spans="1:11" ht="15">
      <c r="A52" s="26"/>
      <c r="B52" s="27"/>
      <c r="C52" s="27"/>
      <c r="D52" s="27"/>
      <c r="E52" s="27"/>
      <c r="F52" s="27"/>
      <c r="G52" s="27"/>
      <c r="H52" s="29"/>
      <c r="I52" s="23"/>
      <c r="J52" s="23"/>
      <c r="K52" s="23"/>
    </row>
  </sheetData>
  <sheetProtection/>
  <printOptions/>
  <pageMargins left="0.5" right="0.5" top="0.5" bottom="0.5" header="0.5" footer="0.5"/>
  <pageSetup horizontalDpi="600" verticalDpi="600" orientation="portrait" scale="77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 &amp; Ag Eng Univ of Minn</dc:creator>
  <cp:keywords/>
  <dc:description/>
  <cp:lastModifiedBy>Christine L Hansen</cp:lastModifiedBy>
  <cp:lastPrinted>2001-12-07T20:57:07Z</cp:lastPrinted>
  <dcterms:created xsi:type="dcterms:W3CDTF">2000-12-19T18:23:29Z</dcterms:created>
  <dcterms:modified xsi:type="dcterms:W3CDTF">2016-03-31T17:12:11Z</dcterms:modified>
  <cp:category/>
  <cp:version/>
  <cp:contentType/>
  <cp:contentStatus/>
</cp:coreProperties>
</file>