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SSTS Install Inspection Form" sheetId="4" r:id="rId1"/>
    <sheet name="drop down" sheetId="7" state="hidden" r:id="rId2"/>
  </sheets>
  <externalReferences>
    <externalReference r:id="rId3"/>
    <externalReference r:id="rId4"/>
  </externalReferences>
  <definedNames>
    <definedName name="CLR">'[1]Drop-Down Lists'!$G$30:$G$49</definedName>
    <definedName name="CoarseFragments">'[2]Drop-Down Lists'!$J$43:$J$45</definedName>
    <definedName name="Hue">'[2]Drop-Down Lists'!$D$46:$D$54</definedName>
    <definedName name="ObservationType">'[2]Drop-Down Lists'!$B$46:$B$48</definedName>
    <definedName name="_xlnm.Print_Area" localSheetId="0">'SSTS Install Inspection Form'!$A$1:$M$158</definedName>
    <definedName name="RedoxIndicators">'[2]Drop-Down Lists'!$F$2:$F$33</definedName>
    <definedName name="RedoxKind">'[2]Drop-Down Lists'!$C$13:$C$19</definedName>
    <definedName name="SHLR">'[1]Drop-Down Lists'!$C$28:$C$40</definedName>
    <definedName name="Slope">'[1]Drop-Down Lists'!$A$2:$A$32</definedName>
    <definedName name="SoilTexture7080">'[2]Drop-Down Lists'!$B$2:$B$24</definedName>
    <definedName name="StructureConsistence">'[2]Drop-Down Lists'!$D$17:$D$21</definedName>
    <definedName name="StructureGrade">'[2]Drop-Down Lists'!$C$22:$C$25</definedName>
    <definedName name="StructureShape">'[2]Drop-Down Lists'!$D$9:$D$14</definedName>
    <definedName name="ValueChroma">'[2]Drop-Down Lists'!$E$46:$E$86</definedName>
  </definedNames>
  <calcPr calcId="152511"/>
</workbook>
</file>

<file path=xl/calcChain.xml><?xml version="1.0" encoding="utf-8"?>
<calcChain xmlns="http://schemas.openxmlformats.org/spreadsheetml/2006/main">
  <c r="J18" i="7" l="1"/>
  <c r="J19" i="7" s="1"/>
  <c r="J20" i="7" s="1"/>
  <c r="J21" i="7" s="1"/>
  <c r="J22" i="7" s="1"/>
  <c r="J23" i="7" s="1"/>
  <c r="J24" i="7" s="1"/>
  <c r="J25" i="7" s="1"/>
  <c r="J26" i="7" s="1"/>
  <c r="J27" i="7" s="1"/>
  <c r="J28" i="7" s="1"/>
  <c r="J29" i="7" s="1"/>
  <c r="J30" i="7" s="1"/>
  <c r="J31" i="7" s="1"/>
  <c r="J32" i="7" s="1"/>
  <c r="J33" i="7" s="1"/>
  <c r="J34" i="7" s="1"/>
  <c r="J35" i="7" s="1"/>
  <c r="J36" i="7" s="1"/>
  <c r="J37" i="7" s="1"/>
  <c r="J38" i="7" s="1"/>
  <c r="J39" i="7" s="1"/>
  <c r="J40" i="7" s="1"/>
  <c r="J41" i="7" s="1"/>
  <c r="J42" i="7" s="1"/>
  <c r="J43" i="7" s="1"/>
  <c r="J44" i="7" s="1"/>
  <c r="J45" i="7" s="1"/>
  <c r="J46" i="7" s="1"/>
  <c r="J47" i="7" s="1"/>
  <c r="J48" i="7" s="1"/>
  <c r="J49" i="7" s="1"/>
  <c r="J50" i="7" s="1"/>
  <c r="J51" i="7" s="1"/>
  <c r="J52" i="7" s="1"/>
  <c r="J53" i="7" s="1"/>
  <c r="J54" i="7" s="1"/>
  <c r="J55" i="7" s="1"/>
  <c r="K3" i="7"/>
  <c r="K4" i="7" s="1"/>
  <c r="K5" i="7" s="1"/>
  <c r="K6" i="7" s="1"/>
  <c r="K7" i="7" s="1"/>
  <c r="K8" i="7" s="1"/>
  <c r="K9" i="7" s="1"/>
  <c r="K10" i="7" s="1"/>
  <c r="K11" i="7" s="1"/>
  <c r="K12" i="7" s="1"/>
  <c r="K13" i="7" s="1"/>
  <c r="K14" i="7" s="1"/>
  <c r="K15" i="7" s="1"/>
  <c r="K16" i="7" s="1"/>
  <c r="K17" i="7" s="1"/>
  <c r="K18" i="7" s="1"/>
  <c r="K19" i="7" s="1"/>
  <c r="K20" i="7" s="1"/>
  <c r="K21" i="7" s="1"/>
  <c r="K22" i="7" s="1"/>
  <c r="K23" i="7" s="1"/>
  <c r="K24" i="7" s="1"/>
  <c r="K25" i="7" s="1"/>
  <c r="K26" i="7" s="1"/>
  <c r="K27" i="7" s="1"/>
  <c r="K28" i="7" s="1"/>
  <c r="K29" i="7" s="1"/>
  <c r="K30" i="7" s="1"/>
  <c r="K31" i="7" s="1"/>
  <c r="K32" i="7" s="1"/>
  <c r="K33" i="7" s="1"/>
  <c r="K34" i="7" s="1"/>
  <c r="K35" i="7" s="1"/>
  <c r="K36" i="7" s="1"/>
  <c r="K37" i="7" s="1"/>
  <c r="K38" i="7" s="1"/>
  <c r="K39" i="7" s="1"/>
  <c r="K40" i="7" s="1"/>
  <c r="K41" i="7" s="1"/>
  <c r="M3" i="4" l="1"/>
  <c r="J72" i="7"/>
  <c r="J73" i="7" s="1"/>
  <c r="J74" i="7" s="1"/>
  <c r="J75" i="7" s="1"/>
  <c r="J76" i="7" s="1"/>
  <c r="J77" i="7" s="1"/>
  <c r="J78" i="7" s="1"/>
  <c r="J79" i="7" s="1"/>
  <c r="J80" i="7" s="1"/>
  <c r="J81" i="7" s="1"/>
  <c r="J82" i="7" s="1"/>
  <c r="J83" i="7" s="1"/>
  <c r="J84" i="7" s="1"/>
  <c r="J85" i="7" s="1"/>
  <c r="J86" i="7" s="1"/>
  <c r="J87" i="7" s="1"/>
  <c r="J88" i="7" s="1"/>
  <c r="J89" i="7" s="1"/>
  <c r="J90" i="7" s="1"/>
  <c r="J91" i="7" s="1"/>
  <c r="J92" i="7" s="1"/>
  <c r="J93" i="7" s="1"/>
  <c r="J94" i="7" s="1"/>
  <c r="J95" i="7" s="1"/>
  <c r="J96" i="7" s="1"/>
  <c r="J97" i="7" s="1"/>
  <c r="J98" i="7" s="1"/>
  <c r="J99" i="7" s="1"/>
  <c r="J100" i="7" s="1"/>
  <c r="J101" i="7" s="1"/>
  <c r="J102" i="7" s="1"/>
</calcChain>
</file>

<file path=xl/sharedStrings.xml><?xml version="1.0" encoding="utf-8"?>
<sst xmlns="http://schemas.openxmlformats.org/spreadsheetml/2006/main" count="314" uniqueCount="253">
  <si>
    <t>Legal Description/Parcel #:</t>
  </si>
  <si>
    <t>I hereby certify that I have completed this work in accordance with all applicable ordinances, rules and laws.</t>
  </si>
  <si>
    <t>(Signature)</t>
  </si>
  <si>
    <t>(License #)</t>
  </si>
  <si>
    <t>(Date)</t>
  </si>
  <si>
    <t>Property address:</t>
  </si>
  <si>
    <t>Landowner Name:</t>
  </si>
  <si>
    <t>NO</t>
  </si>
  <si>
    <t>YES</t>
  </si>
  <si>
    <t>N/A</t>
  </si>
  <si>
    <t>Date:</t>
  </si>
  <si>
    <t>1.</t>
  </si>
  <si>
    <t>Gallons</t>
  </si>
  <si>
    <t>2.</t>
  </si>
  <si>
    <t>SYSTEM TYPE</t>
  </si>
  <si>
    <t>3.</t>
  </si>
  <si>
    <t>in</t>
  </si>
  <si>
    <t>4.</t>
  </si>
  <si>
    <t>5.</t>
  </si>
  <si>
    <t>A. Homeowner Information:</t>
  </si>
  <si>
    <t>No. of bedrooms:</t>
  </si>
  <si>
    <t>No. of residents:</t>
  </si>
  <si>
    <t>Domestic</t>
  </si>
  <si>
    <t>Commercial</t>
  </si>
  <si>
    <t>Other</t>
  </si>
  <si>
    <t>Dishwasher:</t>
  </si>
  <si>
    <t>Jacuzzi/Hot tub</t>
  </si>
  <si>
    <t>Number of Septic Tank(s):</t>
  </si>
  <si>
    <t>Trench</t>
  </si>
  <si>
    <t>At-Grade</t>
  </si>
  <si>
    <t>Mound</t>
  </si>
  <si>
    <t>Pressure Bed</t>
  </si>
  <si>
    <t>Holding Tank</t>
  </si>
  <si>
    <t>Type I</t>
  </si>
  <si>
    <t>Type II</t>
  </si>
  <si>
    <t>Type III</t>
  </si>
  <si>
    <t>Type IV</t>
  </si>
  <si>
    <t>Type V</t>
  </si>
  <si>
    <t>Gravity</t>
  </si>
  <si>
    <t>Pressure-Level</t>
  </si>
  <si>
    <t>Pressure-Unlevel</t>
  </si>
  <si>
    <t>D. Type of Distribution:</t>
  </si>
  <si>
    <t xml:space="preserve">Rock </t>
  </si>
  <si>
    <t>Chambers</t>
  </si>
  <si>
    <t>Effluent Screen and Alarm:</t>
  </si>
  <si>
    <t>Event Counter:</t>
  </si>
  <si>
    <t>Pump size:</t>
  </si>
  <si>
    <t>1/4</t>
  </si>
  <si>
    <t>1/2</t>
  </si>
  <si>
    <t>3/4</t>
  </si>
  <si>
    <t>1</t>
  </si>
  <si>
    <t>Pump alarm:</t>
  </si>
  <si>
    <t>Number of Lift Tank(s):</t>
  </si>
  <si>
    <t>Total volume of lift tank(s):</t>
  </si>
  <si>
    <t>Total volume of septic tank(s):</t>
  </si>
  <si>
    <t>B. System Type:</t>
  </si>
  <si>
    <t>E. Type of Distribution Media:</t>
  </si>
  <si>
    <t>A. System Condition:</t>
  </si>
  <si>
    <t>New</t>
  </si>
  <si>
    <t>Replace existing</t>
  </si>
  <si>
    <t>Repair system</t>
  </si>
  <si>
    <t>DESIGN FLOW AND TANK(S)</t>
  </si>
  <si>
    <t>HOMEOWNER INFO</t>
  </si>
  <si>
    <t>Select number of perforated laterals:</t>
  </si>
  <si>
    <t>7/32</t>
  </si>
  <si>
    <t>3/16</t>
  </si>
  <si>
    <t>1/8</t>
  </si>
  <si>
    <t>Perforations per lateral:</t>
  </si>
  <si>
    <t>Total number of perforations:</t>
  </si>
  <si>
    <t>100+</t>
  </si>
  <si>
    <t>GDS</t>
  </si>
  <si>
    <t>1. Water type:</t>
  </si>
  <si>
    <t>Trout stream</t>
  </si>
  <si>
    <t>Transition River</t>
  </si>
  <si>
    <t>Ag/Tributary River</t>
  </si>
  <si>
    <t>Chamber option: Standard Chamber Quick 4</t>
  </si>
  <si>
    <t>Amount of chambers needed</t>
  </si>
  <si>
    <t>6.</t>
  </si>
  <si>
    <t>TRENCH DESIGN SUMMARY (skip section if not trench design)</t>
  </si>
  <si>
    <t>MOUND DESIGN SUMMARY (skip section if not mound design)</t>
  </si>
  <si>
    <t>7.</t>
  </si>
  <si>
    <t>PRESSURE BED DESIGN SUMMARY (skip section if not pressure bed design)</t>
  </si>
  <si>
    <t>8.</t>
  </si>
  <si>
    <t>End</t>
  </si>
  <si>
    <t>Dosing Chamber:</t>
  </si>
  <si>
    <t>Doses per day:</t>
  </si>
  <si>
    <t>PRESSURE DISTRIBUTION AND PUMP SPECIFICATION SHEET (skip section if not using pressure distribution)</t>
  </si>
  <si>
    <t>Feet</t>
  </si>
  <si>
    <t>SETBACKS/ELEVATIONS</t>
  </si>
  <si>
    <t>9.</t>
  </si>
  <si>
    <t>10.</t>
  </si>
  <si>
    <t>AUTHORIZING SIGNATURES/PERMIT/OPERATING NUMBERS</t>
  </si>
  <si>
    <t>(LUG Inspector)</t>
  </si>
  <si>
    <t>Permit Number:</t>
  </si>
  <si>
    <t>Operating Permit Number:</t>
  </si>
  <si>
    <t>Operating Permit Number (if needed):</t>
  </si>
  <si>
    <t>A. System Designer - check system (months)</t>
  </si>
  <si>
    <t>B. Local Government - check system (months)</t>
  </si>
  <si>
    <t>C. State Requirement - check system (months)</t>
  </si>
  <si>
    <t>MANAGEMENT PLAN REQUIREMENTS</t>
  </si>
  <si>
    <t>Has Septic System Owner's Guide been handed out?</t>
  </si>
  <si>
    <t>Designed by:</t>
  </si>
  <si>
    <t>Installed by:</t>
  </si>
  <si>
    <t>(Installer)</t>
  </si>
  <si>
    <t>Schedule 40:</t>
  </si>
  <si>
    <t>Inlet</t>
  </si>
  <si>
    <t>Outlet</t>
  </si>
  <si>
    <t>F. Existing System Abandoned:</t>
  </si>
  <si>
    <t>G. Method of Abandonment:</t>
  </si>
  <si>
    <t>Removed</t>
  </si>
  <si>
    <t>Pump/crushed/filled</t>
  </si>
  <si>
    <t>Insulation on:</t>
  </si>
  <si>
    <t>Tank</t>
  </si>
  <si>
    <t>Inlet pipe</t>
  </si>
  <si>
    <t>Pipe under driveway</t>
  </si>
  <si>
    <t>Maintainer Company Name:</t>
  </si>
  <si>
    <t>Depth of restricting layer:</t>
  </si>
  <si>
    <t>E. Tank setback to nearest public water:</t>
  </si>
  <si>
    <t xml:space="preserve">OSTP New System                                              Installation Inspection </t>
  </si>
  <si>
    <t>Contact Information</t>
  </si>
  <si>
    <t>#of compartments in septic tank:</t>
  </si>
  <si>
    <t>11.</t>
  </si>
  <si>
    <t>12.</t>
  </si>
  <si>
    <t>Water or Elapsed Time Meter:</t>
  </si>
  <si>
    <t>hours</t>
  </si>
  <si>
    <t>events</t>
  </si>
  <si>
    <t>Number:</t>
  </si>
  <si>
    <t>%</t>
  </si>
  <si>
    <t>Elevation of restricting layer</t>
  </si>
  <si>
    <t>ft</t>
  </si>
  <si>
    <t>SOIL DATA</t>
  </si>
  <si>
    <t>C. Type of Soil Treatment and Dispersal Area:</t>
  </si>
  <si>
    <t>Linear feet of trench:</t>
  </si>
  <si>
    <t xml:space="preserve">Square feet required </t>
  </si>
  <si>
    <t>Total cubic yards of rock:</t>
  </si>
  <si>
    <t>Dropbox quantity:</t>
  </si>
  <si>
    <t xml:space="preserve">Trench width: </t>
  </si>
  <si>
    <t>Number of trenches:</t>
  </si>
  <si>
    <t xml:space="preserve">Trench length: </t>
  </si>
  <si>
    <t xml:space="preserve">Trench depth: </t>
  </si>
  <si>
    <t xml:space="preserve"> Mound width:</t>
  </si>
  <si>
    <t xml:space="preserve"> Mound length:</t>
  </si>
  <si>
    <t>Depth of rock:</t>
  </si>
  <si>
    <t>Down slope width:</t>
  </si>
  <si>
    <t>Upslope width:</t>
  </si>
  <si>
    <t>Clean sand:</t>
  </si>
  <si>
    <t>Clean rock:</t>
  </si>
  <si>
    <t>Loamy topsoil cover:</t>
  </si>
  <si>
    <t>Pump manufacture:</t>
  </si>
  <si>
    <t>Depth of clean sand (downslope on bed):</t>
  </si>
  <si>
    <t>Depth of clean sand (upslope on bed):</t>
  </si>
  <si>
    <t>yds</t>
  </si>
  <si>
    <t>Pressure bed width:</t>
  </si>
  <si>
    <t>Pressure bed length:</t>
  </si>
  <si>
    <t>Pressure bed depth</t>
  </si>
  <si>
    <t>Media depth under pipe:</t>
  </si>
  <si>
    <t xml:space="preserve">Loamy topsoil cover: </t>
  </si>
  <si>
    <t>Absorption area:</t>
  </si>
  <si>
    <t>Gallons per dose:</t>
  </si>
  <si>
    <t>Alarm depth:</t>
  </si>
  <si>
    <t>gal</t>
  </si>
  <si>
    <t>doses</t>
  </si>
  <si>
    <t>#</t>
  </si>
  <si>
    <t>perfs</t>
  </si>
  <si>
    <t>lat</t>
  </si>
  <si>
    <t>Select perforation spacing:</t>
  </si>
  <si>
    <t>Lateral length:</t>
  </si>
  <si>
    <t>Perforation size:</t>
  </si>
  <si>
    <t>Depth over pipe:</t>
  </si>
  <si>
    <t>Soil verification performed:</t>
  </si>
  <si>
    <t>Depth of topsoil:</t>
  </si>
  <si>
    <t>Pump on:</t>
  </si>
  <si>
    <t>Pump off:</t>
  </si>
  <si>
    <t>Demand</t>
  </si>
  <si>
    <t>Timer</t>
  </si>
  <si>
    <t>Time on:</t>
  </si>
  <si>
    <t>min</t>
  </si>
  <si>
    <t>Calibrated:</t>
  </si>
  <si>
    <t>Set properly:</t>
  </si>
  <si>
    <t>A. Tank setback to nearest property line:</t>
  </si>
  <si>
    <t>B. Tank setback to nearest well:</t>
  </si>
  <si>
    <t>C. Well depth:</t>
  </si>
  <si>
    <t>D. Tank setback to nearest building:</t>
  </si>
  <si>
    <t>F. Drainfield setback to property line:</t>
  </si>
  <si>
    <t>G. Drainfield setback to well:</t>
  </si>
  <si>
    <t>H. Drainfield setback to building:</t>
  </si>
  <si>
    <t>I. Drainfield setback to public water:</t>
  </si>
  <si>
    <t>J. Site benchmark elevation:</t>
  </si>
  <si>
    <t>K. Outlet elevation structure:</t>
  </si>
  <si>
    <t>L. Tank bottom elevation:</t>
  </si>
  <si>
    <t>SoilTextureOSTP</t>
  </si>
  <si>
    <t>clay</t>
  </si>
  <si>
    <t>silty clay</t>
  </si>
  <si>
    <t>sandy clay</t>
  </si>
  <si>
    <t>clay loam</t>
  </si>
  <si>
    <t>silty clay loam</t>
  </si>
  <si>
    <t>sandy clay loam</t>
  </si>
  <si>
    <t>silt</t>
  </si>
  <si>
    <t>silt loam</t>
  </si>
  <si>
    <t>loam</t>
  </si>
  <si>
    <t>coarse sandy loam</t>
  </si>
  <si>
    <t>medium sandy loam</t>
  </si>
  <si>
    <t>fine sandy loam</t>
  </si>
  <si>
    <t>very fine loamy sand</t>
  </si>
  <si>
    <t>coarse loamy sand</t>
  </si>
  <si>
    <t>medium loamy sand</t>
  </si>
  <si>
    <t>fine loamy sand</t>
  </si>
  <si>
    <t>very fine sand</t>
  </si>
  <si>
    <t>coarse sand</t>
  </si>
  <si>
    <t>medium sand</t>
  </si>
  <si>
    <t>fine sand</t>
  </si>
  <si>
    <t>very fine sandy loam</t>
  </si>
  <si>
    <t>SHLR</t>
  </si>
  <si>
    <t>Design texture:</t>
  </si>
  <si>
    <t>NA</t>
  </si>
  <si>
    <t>Depth of media under pipe:</t>
  </si>
  <si>
    <t>Rock/Ezflow option</t>
  </si>
  <si>
    <t xml:space="preserve">Squirt height:  </t>
  </si>
  <si>
    <t>***Attach installation drawing (s)/As-built***</t>
  </si>
  <si>
    <t>in         Time off:</t>
  </si>
  <si>
    <t>Soil Loading Rate:</t>
  </si>
  <si>
    <t>&gt;10</t>
  </si>
  <si>
    <t>&gt;50</t>
  </si>
  <si>
    <t>&gt;75</t>
  </si>
  <si>
    <t>&gt;100</t>
  </si>
  <si>
    <t>&gt;20</t>
  </si>
  <si>
    <t>Natural Env. Lake</t>
  </si>
  <si>
    <t>General Dev. Lake</t>
  </si>
  <si>
    <t>Rec. Dev. Lake</t>
  </si>
  <si>
    <t>*Furnace and water softener should not be plumbed into the septic system, it should be plumbed to an alternate location.</t>
  </si>
  <si>
    <t>v.05.19.16</t>
  </si>
  <si>
    <t>At-Risk</t>
  </si>
  <si>
    <t>Inlet/outlet pipe</t>
  </si>
  <si>
    <t>Inlet/outlet</t>
  </si>
  <si>
    <t>&lt;2</t>
  </si>
  <si>
    <t>Elevation of bottom of dispersal media:</t>
  </si>
  <si>
    <t>M. Dosing tank bottom elevation:</t>
  </si>
  <si>
    <t>Vertical separation distance verification:</t>
  </si>
  <si>
    <t>ft                                  Coarse fragment:</t>
  </si>
  <si>
    <t>in      Elevation at surface at restrive layer:</t>
  </si>
  <si>
    <t>N. Treatment area corner elevation (ft):</t>
  </si>
  <si>
    <t>NW:</t>
  </si>
  <si>
    <t>NE:</t>
  </si>
  <si>
    <t>SW:</t>
  </si>
  <si>
    <t>SE:</t>
  </si>
  <si>
    <t>Bldg. sewer test attached:</t>
  </si>
  <si>
    <t>Water softener*:</t>
  </si>
  <si>
    <t>High efficiency furnace:</t>
  </si>
  <si>
    <t>Waste strength:</t>
  </si>
  <si>
    <t>Garbage disposal:</t>
  </si>
  <si>
    <t>hp                             Cover over tank (ft):</t>
  </si>
  <si>
    <r>
      <t>ft</t>
    </r>
    <r>
      <rPr>
        <vertAlign val="superscript"/>
        <sz val="10"/>
        <color theme="1"/>
        <rFont val="Trebuchet MS"/>
        <family val="2"/>
      </rPr>
      <t>2</t>
    </r>
  </si>
  <si>
    <r>
      <t>gpd/ft</t>
    </r>
    <r>
      <rPr>
        <vertAlign val="superscript"/>
        <sz val="10"/>
        <color theme="1"/>
        <rFont val="Trebuchet MS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</si>
</sst>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;\-0;;@"/>
    <numFmt numFmtId="165" formatCode="0.0;\-0.0;;@"/>
    <numFmt numFmtId="166" formatCode="0.00;\-0.00;;@"/>
    <numFmt numFmtId="167" formatCode="0.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sz val="10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47"/>
      <name val="Trebuchet MS"/>
      <family val="2"/>
    </font>
    <font>
      <b/>
      <sz val="10"/>
      <color theme="1"/>
      <name val="Trebuchet MS"/>
      <family val="2"/>
    </font>
    <font>
      <b/>
      <i/>
      <sz val="14"/>
      <color theme="1"/>
      <name val="Trebuchet MS"/>
      <family val="2"/>
    </font>
    <font>
      <sz val="11"/>
      <color theme="1"/>
      <name val="Trebuchet MS"/>
      <family val="2"/>
    </font>
    <font>
      <b/>
      <i/>
      <sz val="20"/>
      <color theme="1"/>
      <name val="Trebuchet MS"/>
      <family val="2"/>
    </font>
    <font>
      <sz val="10"/>
      <color indexed="10"/>
      <name val="Trebuchet MS"/>
      <family val="2"/>
    </font>
    <font>
      <sz val="10"/>
      <color theme="1"/>
      <name val="Trebuchet MS"/>
      <family val="2"/>
    </font>
    <font>
      <vertAlign val="superscript"/>
      <sz val="10"/>
      <color theme="1"/>
      <name val="Trebuchet MS"/>
      <family val="2"/>
    </font>
    <font>
      <b/>
      <i/>
      <sz val="10"/>
      <color theme="1"/>
      <name val="Trebuchet MS"/>
      <family val="2"/>
    </font>
    <font>
      <i/>
      <sz val="10"/>
      <color theme="1"/>
      <name val="Trebuchet MS"/>
      <family val="2"/>
    </font>
    <font>
      <b/>
      <u/>
      <sz val="10"/>
      <color theme="1"/>
      <name val="Trebuchet MS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192">
    <xf numFmtId="0" fontId="0" fillId="0" borderId="0" xfId="0"/>
    <xf numFmtId="0" fontId="5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Protection="1"/>
    <xf numFmtId="0" fontId="5" fillId="0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9" fillId="4" borderId="0" xfId="0" applyFont="1" applyFill="1" applyAlignment="1">
      <alignment horizontal="center"/>
    </xf>
    <xf numFmtId="16" fontId="10" fillId="0" borderId="0" xfId="0" quotePrefix="1" applyNumberFormat="1" applyFont="1"/>
    <xf numFmtId="16" fontId="10" fillId="0" borderId="0" xfId="0" applyNumberFormat="1" applyFont="1"/>
    <xf numFmtId="0" fontId="10" fillId="0" borderId="0" xfId="0" applyFont="1" applyBorder="1"/>
    <xf numFmtId="0" fontId="10" fillId="0" borderId="0" xfId="0" applyFont="1" applyFill="1"/>
    <xf numFmtId="0" fontId="9" fillId="0" borderId="0" xfId="0" applyFont="1" applyFill="1" applyAlignment="1"/>
    <xf numFmtId="0" fontId="10" fillId="0" borderId="0" xfId="0" applyFont="1" applyFill="1" applyAlignment="1">
      <alignment horizontal="center"/>
    </xf>
    <xf numFmtId="0" fontId="5" fillId="0" borderId="0" xfId="2" applyFont="1"/>
    <xf numFmtId="164" fontId="5" fillId="7" borderId="4" xfId="0" applyNumberFormat="1" applyFont="1" applyFill="1" applyBorder="1" applyAlignment="1" applyProtection="1">
      <alignment horizontal="center" vertical="center"/>
      <protection locked="0"/>
    </xf>
    <xf numFmtId="0" fontId="6" fillId="8" borderId="1" xfId="0" applyFont="1" applyFill="1" applyBorder="1" applyAlignment="1">
      <alignment horizontal="left"/>
    </xf>
    <xf numFmtId="0" fontId="8" fillId="8" borderId="1" xfId="0" applyFont="1" applyFill="1" applyBorder="1"/>
    <xf numFmtId="49" fontId="6" fillId="8" borderId="1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right"/>
    </xf>
    <xf numFmtId="49" fontId="6" fillId="8" borderId="1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/>
    <xf numFmtId="164" fontId="5" fillId="4" borderId="0" xfId="0" applyNumberFormat="1" applyFont="1" applyFill="1" applyBorder="1" applyAlignment="1" applyProtection="1">
      <alignment horizontal="center" vertical="center"/>
      <protection locked="0"/>
    </xf>
    <xf numFmtId="0" fontId="10" fillId="4" borderId="0" xfId="0" applyFont="1" applyFill="1"/>
    <xf numFmtId="0" fontId="6" fillId="4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 indent="1"/>
    </xf>
    <xf numFmtId="0" fontId="2" fillId="0" borderId="0" xfId="1" applyFont="1" applyFill="1" applyBorder="1" applyAlignment="1">
      <alignment horizontal="left" vertical="center"/>
    </xf>
    <xf numFmtId="0" fontId="5" fillId="2" borderId="0" xfId="0" applyFont="1" applyFill="1"/>
    <xf numFmtId="0" fontId="12" fillId="10" borderId="0" xfId="1" applyFont="1" applyFill="1"/>
    <xf numFmtId="2" fontId="12" fillId="10" borderId="0" xfId="0" applyNumberFormat="1" applyFont="1" applyFill="1"/>
    <xf numFmtId="0" fontId="2" fillId="5" borderId="3" xfId="1" applyFont="1" applyFill="1" applyBorder="1" applyAlignment="1">
      <alignment vertical="center"/>
    </xf>
    <xf numFmtId="49" fontId="6" fillId="8" borderId="10" xfId="0" applyNumberFormat="1" applyFont="1" applyFill="1" applyBorder="1" applyAlignment="1">
      <alignment horizontal="left" vertical="center"/>
    </xf>
    <xf numFmtId="49" fontId="6" fillId="8" borderId="11" xfId="0" applyNumberFormat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" fontId="5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/>
    </xf>
    <xf numFmtId="0" fontId="5" fillId="0" borderId="6" xfId="0" applyFont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49" fontId="6" fillId="8" borderId="10" xfId="0" applyNumberFormat="1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Border="1" applyAlignment="1"/>
    <xf numFmtId="0" fontId="13" fillId="0" borderId="8" xfId="0" applyFont="1" applyBorder="1" applyAlignment="1"/>
    <xf numFmtId="0" fontId="13" fillId="0" borderId="0" xfId="0" applyFont="1" applyBorder="1" applyAlignment="1">
      <alignment horizontal="left"/>
    </xf>
    <xf numFmtId="164" fontId="5" fillId="7" borderId="2" xfId="0" applyNumberFormat="1" applyFont="1" applyFill="1" applyBorder="1" applyAlignment="1" applyProtection="1">
      <alignment horizontal="center" vertical="center"/>
      <protection locked="0"/>
    </xf>
    <xf numFmtId="167" fontId="13" fillId="3" borderId="4" xfId="0" applyNumberFormat="1" applyFont="1" applyFill="1" applyBorder="1" applyAlignment="1">
      <alignment horizontal="center"/>
    </xf>
    <xf numFmtId="0" fontId="13" fillId="0" borderId="0" xfId="0" applyFont="1" applyBorder="1"/>
    <xf numFmtId="0" fontId="13" fillId="3" borderId="4" xfId="0" applyFont="1" applyFill="1" applyBorder="1" applyAlignment="1">
      <alignment horizontal="center"/>
    </xf>
    <xf numFmtId="0" fontId="13" fillId="3" borderId="4" xfId="0" applyFont="1" applyFill="1" applyBorder="1"/>
    <xf numFmtId="0" fontId="13" fillId="4" borderId="0" xfId="0" applyFont="1" applyFill="1" applyBorder="1" applyAlignment="1"/>
    <xf numFmtId="0" fontId="15" fillId="4" borderId="0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 vertical="center"/>
    </xf>
    <xf numFmtId="0" fontId="16" fillId="0" borderId="0" xfId="0" applyFont="1" applyBorder="1"/>
    <xf numFmtId="0" fontId="13" fillId="8" borderId="1" xfId="0" applyFont="1" applyFill="1" applyBorder="1"/>
    <xf numFmtId="0" fontId="13" fillId="6" borderId="4" xfId="0" applyFont="1" applyFill="1" applyBorder="1"/>
    <xf numFmtId="0" fontId="13" fillId="4" borderId="0" xfId="0" applyFont="1" applyFill="1" applyBorder="1" applyAlignment="1">
      <alignment horizontal="right" vertical="center"/>
    </xf>
    <xf numFmtId="0" fontId="13" fillId="4" borderId="0" xfId="0" applyFont="1" applyFill="1" applyBorder="1"/>
    <xf numFmtId="0" fontId="13" fillId="4" borderId="0" xfId="0" applyFont="1" applyFill="1"/>
    <xf numFmtId="0" fontId="13" fillId="0" borderId="0" xfId="0" applyFont="1" applyFill="1" applyBorder="1"/>
    <xf numFmtId="0" fontId="13" fillId="0" borderId="0" xfId="0" applyFont="1" applyFill="1" applyBorder="1" applyAlignment="1">
      <alignment horizontal="right"/>
    </xf>
    <xf numFmtId="0" fontId="13" fillId="0" borderId="0" xfId="0" applyFont="1" applyFill="1"/>
    <xf numFmtId="0" fontId="13" fillId="0" borderId="0" xfId="0" applyFont="1" applyAlignment="1"/>
    <xf numFmtId="0" fontId="6" fillId="8" borderId="2" xfId="2" quotePrefix="1" applyFont="1" applyFill="1" applyBorder="1" applyAlignment="1">
      <alignment horizontal="center"/>
    </xf>
    <xf numFmtId="0" fontId="6" fillId="8" borderId="1" xfId="2" applyFont="1" applyFill="1" applyBorder="1" applyAlignment="1"/>
    <xf numFmtId="0" fontId="5" fillId="8" borderId="1" xfId="2" applyFont="1" applyFill="1" applyBorder="1"/>
    <xf numFmtId="0" fontId="5" fillId="8" borderId="3" xfId="2" applyFont="1" applyFill="1" applyBorder="1" applyAlignment="1">
      <alignment horizontal="right"/>
    </xf>
    <xf numFmtId="0" fontId="15" fillId="4" borderId="7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6" fillId="8" borderId="2" xfId="0" quotePrefix="1" applyFont="1" applyFill="1" applyBorder="1" applyAlignment="1">
      <alignment horizontal="center"/>
    </xf>
    <xf numFmtId="0" fontId="6" fillId="8" borderId="3" xfId="0" applyFont="1" applyFill="1" applyBorder="1" applyAlignment="1">
      <alignment horizontal="left"/>
    </xf>
    <xf numFmtId="0" fontId="13" fillId="0" borderId="8" xfId="0" applyFont="1" applyBorder="1"/>
    <xf numFmtId="0" fontId="5" fillId="0" borderId="7" xfId="0" applyFont="1" applyBorder="1" applyAlignment="1">
      <alignment horizontal="right"/>
    </xf>
    <xf numFmtId="0" fontId="8" fillId="0" borderId="7" xfId="0" applyFont="1" applyBorder="1"/>
    <xf numFmtId="0" fontId="13" fillId="0" borderId="7" xfId="0" applyFont="1" applyBorder="1"/>
    <xf numFmtId="0" fontId="13" fillId="8" borderId="3" xfId="0" applyFont="1" applyFill="1" applyBorder="1"/>
    <xf numFmtId="0" fontId="13" fillId="0" borderId="8" xfId="0" applyFont="1" applyBorder="1" applyAlignment="1">
      <alignment horizontal="left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8" fillId="8" borderId="2" xfId="0" quotePrefix="1" applyFont="1" applyFill="1" applyBorder="1" applyAlignment="1">
      <alignment horizontal="center"/>
    </xf>
    <xf numFmtId="0" fontId="8" fillId="8" borderId="20" xfId="0" quotePrefix="1" applyFont="1" applyFill="1" applyBorder="1" applyAlignment="1">
      <alignment horizontal="center"/>
    </xf>
    <xf numFmtId="49" fontId="6" fillId="8" borderId="3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right" vertical="center"/>
    </xf>
    <xf numFmtId="0" fontId="13" fillId="4" borderId="8" xfId="0" applyFont="1" applyFill="1" applyBorder="1"/>
    <xf numFmtId="0" fontId="13" fillId="0" borderId="8" xfId="0" applyFont="1" applyFill="1" applyBorder="1"/>
    <xf numFmtId="0" fontId="13" fillId="0" borderId="7" xfId="0" applyFont="1" applyFill="1" applyBorder="1"/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15" xfId="0" applyFont="1" applyFill="1" applyBorder="1" applyAlignment="1" applyProtection="1">
      <alignment horizontal="center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Fill="1" applyBorder="1" applyAlignment="1" applyProtection="1">
      <alignment horizontal="right" vertical="center"/>
    </xf>
    <xf numFmtId="0" fontId="13" fillId="0" borderId="14" xfId="0" applyFont="1" applyBorder="1"/>
    <xf numFmtId="0" fontId="5" fillId="0" borderId="9" xfId="0" applyFont="1" applyBorder="1" applyAlignment="1" applyProtection="1">
      <alignment vertical="center"/>
    </xf>
    <xf numFmtId="0" fontId="13" fillId="0" borderId="9" xfId="0" applyFont="1" applyBorder="1"/>
    <xf numFmtId="0" fontId="5" fillId="0" borderId="9" xfId="0" applyFont="1" applyBorder="1" applyProtection="1"/>
    <xf numFmtId="0" fontId="5" fillId="0" borderId="9" xfId="0" applyFont="1" applyBorder="1" applyAlignment="1" applyProtection="1">
      <alignment horizontal="right"/>
    </xf>
    <xf numFmtId="0" fontId="13" fillId="0" borderId="9" xfId="0" applyFont="1" applyBorder="1" applyAlignment="1"/>
    <xf numFmtId="0" fontId="5" fillId="0" borderId="15" xfId="0" applyFont="1" applyFill="1" applyBorder="1" applyAlignment="1" applyProtection="1">
      <alignment horizontal="right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13" fillId="0" borderId="0" xfId="0" applyFont="1" applyBorder="1" applyAlignment="1"/>
    <xf numFmtId="0" fontId="5" fillId="9" borderId="0" xfId="0" applyFont="1" applyFill="1" applyBorder="1" applyAlignment="1">
      <alignment horizontal="center"/>
    </xf>
    <xf numFmtId="0" fontId="13" fillId="9" borderId="0" xfId="0" applyFont="1" applyFill="1" applyBorder="1" applyAlignment="1">
      <alignment horizontal="center"/>
    </xf>
    <xf numFmtId="0" fontId="13" fillId="9" borderId="8" xfId="0" applyFont="1" applyFill="1" applyBorder="1" applyAlignment="1">
      <alignment horizontal="center"/>
    </xf>
    <xf numFmtId="49" fontId="5" fillId="0" borderId="7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49" fontId="6" fillId="8" borderId="10" xfId="0" applyNumberFormat="1" applyFont="1" applyFill="1" applyBorder="1" applyAlignment="1">
      <alignment horizontal="center" vertical="center"/>
    </xf>
    <xf numFmtId="49" fontId="6" fillId="8" borderId="21" xfId="0" applyNumberFormat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164" fontId="5" fillId="2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3" xfId="0" applyFont="1" applyBorder="1" applyAlignment="1"/>
    <xf numFmtId="1" fontId="5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11" fillId="0" borderId="0" xfId="0" applyFont="1" applyFill="1" applyAlignment="1">
      <alignment horizontal="center" vertical="center" wrapText="1"/>
    </xf>
    <xf numFmtId="0" fontId="2" fillId="3" borderId="2" xfId="1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 applyProtection="1">
      <alignment horizontal="center" vertical="center"/>
      <protection locked="0"/>
    </xf>
    <xf numFmtId="0" fontId="2" fillId="3" borderId="3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2" fillId="0" borderId="7" xfId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5" fillId="2" borderId="2" xfId="0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protection locked="0"/>
    </xf>
    <xf numFmtId="0" fontId="13" fillId="0" borderId="3" xfId="0" applyFont="1" applyBorder="1" applyAlignment="1">
      <alignment vertical="center"/>
    </xf>
    <xf numFmtId="1" fontId="5" fillId="2" borderId="4" xfId="0" applyNumberFormat="1" applyFont="1" applyFill="1" applyBorder="1" applyAlignment="1" applyProtection="1">
      <alignment horizontal="center" vertical="center"/>
      <protection locked="0"/>
    </xf>
    <xf numFmtId="0" fontId="2" fillId="5" borderId="2" xfId="1" applyFont="1" applyFill="1" applyBorder="1" applyAlignment="1">
      <alignment horizontal="center" vertical="center"/>
    </xf>
    <xf numFmtId="0" fontId="2" fillId="5" borderId="3" xfId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right"/>
    </xf>
    <xf numFmtId="0" fontId="13" fillId="0" borderId="8" xfId="0" applyFont="1" applyBorder="1" applyAlignment="1"/>
    <xf numFmtId="0" fontId="5" fillId="0" borderId="2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right" vertical="center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 horizont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>
      <alignment horizontal="right"/>
    </xf>
    <xf numFmtId="49" fontId="5" fillId="0" borderId="0" xfId="0" applyNumberFormat="1" applyFont="1" applyBorder="1" applyAlignment="1">
      <alignment horizontal="right" vertical="center"/>
    </xf>
    <xf numFmtId="49" fontId="5" fillId="0" borderId="8" xfId="0" applyNumberFormat="1" applyFont="1" applyBorder="1" applyAlignment="1">
      <alignment horizontal="right" vertical="center"/>
    </xf>
    <xf numFmtId="164" fontId="5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8" xfId="1" applyFont="1" applyFill="1" applyBorder="1" applyAlignment="1">
      <alignment horizontal="right" vertical="center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5" fontId="5" fillId="2" borderId="3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5" fillId="4" borderId="8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</cellXfs>
  <cellStyles count="4">
    <cellStyle name="Normal" xfId="0" builtinId="0"/>
    <cellStyle name="Normal 2 2 2 2" xfId="1"/>
    <cellStyle name="Normal 2 7 2" xfId="2"/>
    <cellStyle name="Normal 8" xfId="3"/>
  </cellStyles>
  <dxfs count="0"/>
  <tableStyles count="0" defaultTableStyle="TableStyleMedium2" defaultPivotStyle="PivotStyleMedium9"/>
  <colors>
    <mruColors>
      <color rgb="FFFFCC99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628650</xdr:colOff>
      <xdr:row>1</xdr:row>
      <xdr:rowOff>0</xdr:rowOff>
    </xdr:to>
    <xdr:pic>
      <xdr:nvPicPr>
        <xdr:cNvPr id="9" name="Picture 2" descr="mpca-center-4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11906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533400</xdr:colOff>
      <xdr:row>0</xdr:row>
      <xdr:rowOff>266700</xdr:rowOff>
    </xdr:from>
    <xdr:to>
      <xdr:col>10</xdr:col>
      <xdr:colOff>381000</xdr:colOff>
      <xdr:row>0</xdr:row>
      <xdr:rowOff>619125</xdr:rowOff>
    </xdr:to>
    <xdr:pic>
      <xdr:nvPicPr>
        <xdr:cNvPr id="10" name="Picture 3" descr="Cwdmk.t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266700"/>
          <a:ext cx="11430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95250</xdr:colOff>
      <xdr:row>0</xdr:row>
      <xdr:rowOff>180975</xdr:rowOff>
    </xdr:from>
    <xdr:to>
      <xdr:col>12</xdr:col>
      <xdr:colOff>333375</xdr:colOff>
      <xdr:row>0</xdr:row>
      <xdr:rowOff>809625</xdr:rowOff>
    </xdr:to>
    <xdr:pic>
      <xdr:nvPicPr>
        <xdr:cNvPr id="11" name="Picture 4" descr="ostp logo PANTONE 328.tif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180975"/>
          <a:ext cx="8858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ANDRES\SSTS\2012%20SSTS%20Forms\Design\U%20of%20M%20SSTS%20Basic%20Design%20Form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eger\AppData\Local\Temp\Soil%20Boring%20Log%202013p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-Basic"/>
      <sheetName val="Design Summary"/>
      <sheetName val="Design Sketch"/>
      <sheetName val="Trench"/>
      <sheetName val="Bed "/>
      <sheetName val="Mound &lt;1%"/>
      <sheetName val="Mound &gt;1%"/>
      <sheetName val="Mound Mat."/>
      <sheetName val="At-Grade"/>
      <sheetName val="Pres. Dist."/>
      <sheetName val="Non-Level Pres. Dist."/>
      <sheetName val="Pump-Basic"/>
      <sheetName val="Pump Tank (1)"/>
      <sheetName val="Pump-Basic (2)"/>
      <sheetName val="Pump Tank (2)"/>
      <sheetName val="Table IX &amp; IXa"/>
      <sheetName val="Table IV"/>
      <sheetName val="Drop-Down 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A2">
            <v>0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  <cell r="C28">
            <v>0.3</v>
          </cell>
        </row>
        <row r="29">
          <cell r="A29">
            <v>27</v>
          </cell>
          <cell r="C29">
            <v>0.42</v>
          </cell>
        </row>
        <row r="30">
          <cell r="A30">
            <v>28</v>
          </cell>
          <cell r="C30">
            <v>0.45</v>
          </cell>
          <cell r="G30">
            <v>1</v>
          </cell>
        </row>
        <row r="31">
          <cell r="A31">
            <v>29</v>
          </cell>
          <cell r="C31">
            <v>0.5</v>
          </cell>
          <cell r="G31">
            <v>2</v>
          </cell>
        </row>
        <row r="32">
          <cell r="A32">
            <v>30</v>
          </cell>
          <cell r="C32">
            <v>0.52</v>
          </cell>
          <cell r="G32">
            <v>3</v>
          </cell>
        </row>
        <row r="33">
          <cell r="C33">
            <v>0.6</v>
          </cell>
          <cell r="G33">
            <v>4</v>
          </cell>
        </row>
        <row r="34">
          <cell r="C34">
            <v>0.65</v>
          </cell>
          <cell r="G34">
            <v>5</v>
          </cell>
        </row>
        <row r="35">
          <cell r="C35">
            <v>0.68</v>
          </cell>
          <cell r="G35">
            <v>6</v>
          </cell>
        </row>
        <row r="36">
          <cell r="C36">
            <v>0.78</v>
          </cell>
          <cell r="G36">
            <v>7</v>
          </cell>
        </row>
        <row r="37">
          <cell r="C37">
            <v>0.87</v>
          </cell>
          <cell r="G37">
            <v>8</v>
          </cell>
        </row>
        <row r="38">
          <cell r="C38">
            <v>1</v>
          </cell>
          <cell r="G38">
            <v>9</v>
          </cell>
        </row>
        <row r="39">
          <cell r="C39">
            <v>1.2</v>
          </cell>
          <cell r="G39">
            <v>10</v>
          </cell>
        </row>
        <row r="40">
          <cell r="C40">
            <v>1.6</v>
          </cell>
          <cell r="G40">
            <v>11</v>
          </cell>
        </row>
        <row r="41">
          <cell r="G41">
            <v>12</v>
          </cell>
        </row>
        <row r="42">
          <cell r="G42">
            <v>13</v>
          </cell>
        </row>
        <row r="43">
          <cell r="G43">
            <v>14</v>
          </cell>
        </row>
        <row r="44">
          <cell r="G44">
            <v>15</v>
          </cell>
        </row>
        <row r="45">
          <cell r="G45">
            <v>16</v>
          </cell>
        </row>
        <row r="46">
          <cell r="G46">
            <v>17</v>
          </cell>
        </row>
        <row r="47">
          <cell r="G47">
            <v>18</v>
          </cell>
        </row>
        <row r="48">
          <cell r="G48">
            <v>19</v>
          </cell>
        </row>
        <row r="49">
          <cell r="G49">
            <v>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il 1"/>
      <sheetName val="Soil 2"/>
      <sheetName val="Drop-Down Lists"/>
      <sheetName val="Soil Boring Log 2013ps"/>
    </sheetNames>
    <sheetDataSet>
      <sheetData sheetId="0"/>
      <sheetData sheetId="1"/>
      <sheetData sheetId="2">
        <row r="2">
          <cell r="B2" t="str">
            <v>Sand</v>
          </cell>
          <cell r="F2" t="str">
            <v>S1</v>
          </cell>
        </row>
        <row r="3">
          <cell r="B3" t="str">
            <v>Coarse Sand</v>
          </cell>
          <cell r="F3" t="str">
            <v>S2</v>
          </cell>
        </row>
        <row r="4">
          <cell r="B4" t="str">
            <v>Loamy Sand</v>
          </cell>
          <cell r="F4" t="str">
            <v>S3</v>
          </cell>
        </row>
        <row r="5">
          <cell r="B5" t="str">
            <v>Loamy Coarse Sand</v>
          </cell>
          <cell r="F5" t="str">
            <v>S4</v>
          </cell>
        </row>
        <row r="6">
          <cell r="B6" t="str">
            <v>Fine Sand</v>
          </cell>
          <cell r="F6" t="str">
            <v>T1</v>
          </cell>
        </row>
        <row r="7">
          <cell r="B7" t="str">
            <v>Very Fine Sand</v>
          </cell>
          <cell r="F7" t="str">
            <v>T2</v>
          </cell>
        </row>
        <row r="8">
          <cell r="B8" t="str">
            <v>Loamy Fine Sand</v>
          </cell>
          <cell r="F8" t="str">
            <v>T3</v>
          </cell>
        </row>
        <row r="9">
          <cell r="B9" t="str">
            <v>Loamy Very Fine Sand</v>
          </cell>
          <cell r="D9" t="str">
            <v>Single grain</v>
          </cell>
          <cell r="F9" t="str">
            <v>T4</v>
          </cell>
        </row>
        <row r="10">
          <cell r="B10" t="str">
            <v>Sandy Loam</v>
          </cell>
          <cell r="D10" t="str">
            <v>Granular</v>
          </cell>
          <cell r="F10" t="str">
            <v>T5</v>
          </cell>
        </row>
        <row r="11">
          <cell r="B11" t="str">
            <v>Coarse Sandy Loam</v>
          </cell>
          <cell r="D11" t="str">
            <v>Platey</v>
          </cell>
          <cell r="F11" t="str">
            <v>T6</v>
          </cell>
        </row>
        <row r="12">
          <cell r="B12" t="str">
            <v>Loam</v>
          </cell>
          <cell r="D12" t="str">
            <v>Blocky</v>
          </cell>
          <cell r="F12" t="str">
            <v>S1, T2</v>
          </cell>
        </row>
        <row r="13">
          <cell r="B13" t="str">
            <v>Fine Sandy Loam</v>
          </cell>
          <cell r="C13" t="str">
            <v>Concentrations</v>
          </cell>
          <cell r="D13" t="str">
            <v>Prismatic</v>
          </cell>
          <cell r="F13" t="str">
            <v>S1, T3</v>
          </cell>
        </row>
        <row r="14">
          <cell r="B14" t="str">
            <v>Very Fine Sandy Loam</v>
          </cell>
          <cell r="C14" t="str">
            <v>Depletions</v>
          </cell>
          <cell r="D14" t="str">
            <v>Massive</v>
          </cell>
          <cell r="F14" t="str">
            <v>S1, T4</v>
          </cell>
        </row>
        <row r="15">
          <cell r="B15" t="str">
            <v>Silt Loam</v>
          </cell>
          <cell r="C15" t="str">
            <v>Gleyed</v>
          </cell>
          <cell r="F15" t="str">
            <v>S1, T5</v>
          </cell>
        </row>
        <row r="16">
          <cell r="B16" t="str">
            <v>Silt</v>
          </cell>
          <cell r="C16" t="str">
            <v>Concentrations, gleyed</v>
          </cell>
          <cell r="F16" t="str">
            <v>S1, T6</v>
          </cell>
        </row>
        <row r="17">
          <cell r="B17" t="str">
            <v>Clay Loam</v>
          </cell>
          <cell r="C17" t="str">
            <v>Depletions, gleyed</v>
          </cell>
          <cell r="D17" t="str">
            <v>Loose</v>
          </cell>
          <cell r="F17" t="str">
            <v>S2, T2</v>
          </cell>
        </row>
        <row r="18">
          <cell r="B18" t="str">
            <v>Sandy Clay Loam</v>
          </cell>
          <cell r="C18" t="str">
            <v>Concentrations, depletions, gleyed</v>
          </cell>
          <cell r="D18" t="str">
            <v>Friable</v>
          </cell>
          <cell r="F18" t="str">
            <v>S2, T3</v>
          </cell>
        </row>
        <row r="19">
          <cell r="B19" t="str">
            <v>Silty Clay Loam</v>
          </cell>
          <cell r="C19" t="str">
            <v>Concentrations, depletions</v>
          </cell>
          <cell r="D19" t="str">
            <v>Firm</v>
          </cell>
          <cell r="F19" t="str">
            <v>S2, T4</v>
          </cell>
        </row>
        <row r="20">
          <cell r="B20" t="str">
            <v>Sandy Clay</v>
          </cell>
          <cell r="D20" t="str">
            <v>Extremely Firm</v>
          </cell>
          <cell r="F20" t="str">
            <v>S2, T5</v>
          </cell>
        </row>
        <row r="21">
          <cell r="B21" t="str">
            <v>Silty Clay</v>
          </cell>
          <cell r="D21" t="str">
            <v>Rigid</v>
          </cell>
          <cell r="F21" t="str">
            <v>S2, T6</v>
          </cell>
        </row>
        <row r="22">
          <cell r="B22" t="str">
            <v>Clay</v>
          </cell>
          <cell r="C22" t="str">
            <v>Structureless</v>
          </cell>
          <cell r="F22" t="str">
            <v>S3, T1</v>
          </cell>
        </row>
        <row r="23">
          <cell r="B23" t="str">
            <v>Bedrock</v>
          </cell>
          <cell r="C23" t="str">
            <v>Weak</v>
          </cell>
          <cell r="F23" t="str">
            <v>S3, T2</v>
          </cell>
        </row>
        <row r="24">
          <cell r="B24" t="str">
            <v>Fill Soil</v>
          </cell>
          <cell r="C24" t="str">
            <v>Moderate</v>
          </cell>
          <cell r="F24" t="str">
            <v>S3, T3</v>
          </cell>
        </row>
        <row r="25">
          <cell r="C25" t="str">
            <v>Strong</v>
          </cell>
          <cell r="F25" t="str">
            <v>S3, T4</v>
          </cell>
        </row>
        <row r="26">
          <cell r="F26" t="str">
            <v>S3, T5</v>
          </cell>
        </row>
        <row r="27">
          <cell r="F27" t="str">
            <v>S3, T6</v>
          </cell>
        </row>
        <row r="28">
          <cell r="F28" t="str">
            <v>S4, T1</v>
          </cell>
        </row>
        <row r="29">
          <cell r="F29" t="str">
            <v>S4, T2</v>
          </cell>
        </row>
        <row r="30">
          <cell r="F30" t="str">
            <v>S4, T3</v>
          </cell>
        </row>
        <row r="31">
          <cell r="F31" t="str">
            <v>S4, T4</v>
          </cell>
        </row>
        <row r="32">
          <cell r="F32" t="str">
            <v>S4, T5</v>
          </cell>
        </row>
        <row r="33">
          <cell r="F33" t="str">
            <v>S4, T6</v>
          </cell>
        </row>
        <row r="43">
          <cell r="J43" t="str">
            <v>&lt;35%</v>
          </cell>
        </row>
        <row r="44">
          <cell r="J44" t="str">
            <v>35-50%</v>
          </cell>
        </row>
        <row r="45">
          <cell r="J45" t="str">
            <v>&gt;50%</v>
          </cell>
        </row>
        <row r="46">
          <cell r="B46" t="str">
            <v>Probe</v>
          </cell>
          <cell r="D46" t="str">
            <v>10R</v>
          </cell>
          <cell r="E46" t="str">
            <v>2/1</v>
          </cell>
        </row>
        <row r="47">
          <cell r="B47" t="str">
            <v>Auger</v>
          </cell>
          <cell r="D47" t="str">
            <v>2.5YR</v>
          </cell>
          <cell r="E47" t="str">
            <v>2/2</v>
          </cell>
        </row>
        <row r="48">
          <cell r="B48" t="str">
            <v>Soil Pit</v>
          </cell>
          <cell r="D48" t="str">
            <v>5YR</v>
          </cell>
          <cell r="E48" t="str">
            <v>2.5/0</v>
          </cell>
        </row>
        <row r="49">
          <cell r="D49" t="str">
            <v>7.5YR</v>
          </cell>
          <cell r="E49" t="str">
            <v>2.5/1</v>
          </cell>
        </row>
        <row r="50">
          <cell r="D50" t="str">
            <v>10YR</v>
          </cell>
          <cell r="E50" t="str">
            <v>2.5/2</v>
          </cell>
        </row>
        <row r="51">
          <cell r="D51" t="str">
            <v>2.5YR</v>
          </cell>
          <cell r="E51" t="str">
            <v>2.5/3</v>
          </cell>
        </row>
        <row r="52">
          <cell r="D52" t="str">
            <v>5Y</v>
          </cell>
          <cell r="E52" t="str">
            <v>3/1</v>
          </cell>
        </row>
        <row r="53">
          <cell r="D53" t="str">
            <v>GLEY</v>
          </cell>
          <cell r="E53" t="str">
            <v>3/2</v>
          </cell>
        </row>
        <row r="54">
          <cell r="D54" t="str">
            <v>N</v>
          </cell>
          <cell r="E54" t="str">
            <v>3/3</v>
          </cell>
        </row>
        <row r="55">
          <cell r="E55" t="str">
            <v>3/4</v>
          </cell>
        </row>
        <row r="56">
          <cell r="E56" t="str">
            <v>3/6</v>
          </cell>
        </row>
        <row r="57">
          <cell r="E57" t="str">
            <v>4/1</v>
          </cell>
        </row>
        <row r="58">
          <cell r="E58" t="str">
            <v>4/2</v>
          </cell>
        </row>
        <row r="59">
          <cell r="E59" t="str">
            <v>4/3</v>
          </cell>
        </row>
        <row r="60">
          <cell r="E60" t="str">
            <v>4/4</v>
          </cell>
        </row>
        <row r="61">
          <cell r="E61" t="str">
            <v>4/6</v>
          </cell>
        </row>
        <row r="62">
          <cell r="E62" t="str">
            <v>4/8</v>
          </cell>
        </row>
        <row r="63">
          <cell r="E63" t="str">
            <v>5/1</v>
          </cell>
        </row>
        <row r="64">
          <cell r="E64" t="str">
            <v>5/2</v>
          </cell>
        </row>
        <row r="65">
          <cell r="E65" t="str">
            <v>5/3</v>
          </cell>
        </row>
        <row r="66">
          <cell r="E66" t="str">
            <v>5/4</v>
          </cell>
        </row>
        <row r="67">
          <cell r="E67" t="str">
            <v>5/6</v>
          </cell>
        </row>
        <row r="68">
          <cell r="E68" t="str">
            <v>5/8</v>
          </cell>
        </row>
        <row r="69">
          <cell r="E69" t="str">
            <v>6/1</v>
          </cell>
        </row>
        <row r="70">
          <cell r="E70" t="str">
            <v>6/2</v>
          </cell>
        </row>
        <row r="71">
          <cell r="E71" t="str">
            <v>6/3</v>
          </cell>
        </row>
        <row r="72">
          <cell r="E72" t="str">
            <v>6/4</v>
          </cell>
        </row>
        <row r="73">
          <cell r="E73" t="str">
            <v>6/6</v>
          </cell>
        </row>
        <row r="74">
          <cell r="E74" t="str">
            <v>6/8</v>
          </cell>
        </row>
        <row r="75">
          <cell r="E75" t="str">
            <v>7/1</v>
          </cell>
        </row>
        <row r="76">
          <cell r="E76" t="str">
            <v>7/2</v>
          </cell>
        </row>
        <row r="77">
          <cell r="E77" t="str">
            <v>7/3</v>
          </cell>
        </row>
        <row r="78">
          <cell r="E78" t="str">
            <v>7/4</v>
          </cell>
        </row>
        <row r="79">
          <cell r="E79" t="str">
            <v>7/6</v>
          </cell>
        </row>
        <row r="80">
          <cell r="E80" t="str">
            <v>7/8</v>
          </cell>
        </row>
        <row r="81">
          <cell r="E81" t="str">
            <v>8/1</v>
          </cell>
        </row>
        <row r="82">
          <cell r="E82" t="str">
            <v>8/2</v>
          </cell>
        </row>
        <row r="83">
          <cell r="E83" t="str">
            <v>8/3</v>
          </cell>
        </row>
        <row r="84">
          <cell r="E84" t="str">
            <v>8/4</v>
          </cell>
        </row>
        <row r="85">
          <cell r="E85" t="str">
            <v>8/6</v>
          </cell>
        </row>
        <row r="86">
          <cell r="E86" t="str">
            <v>8/8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U161"/>
  <sheetViews>
    <sheetView tabSelected="1" view="pageBreakPreview" zoomScaleNormal="100" zoomScaleSheetLayoutView="100" workbookViewId="0">
      <selection activeCell="D66" sqref="D66"/>
    </sheetView>
  </sheetViews>
  <sheetFormatPr defaultColWidth="9.140625" defaultRowHeight="16.5" x14ac:dyDescent="0.3"/>
  <cols>
    <col min="1" max="13" width="9.7109375" style="9" customWidth="1"/>
    <col min="14" max="14" width="5.28515625" style="9" customWidth="1"/>
    <col min="15" max="15" width="7.28515625" style="9" customWidth="1"/>
    <col min="16" max="16" width="8.140625" style="9" customWidth="1"/>
    <col min="17" max="17" width="8" style="9" customWidth="1"/>
    <col min="18" max="18" width="6.5703125" style="9" customWidth="1"/>
    <col min="19" max="19" width="7.28515625" style="9" customWidth="1"/>
    <col min="20" max="21" width="6.42578125" style="9" customWidth="1"/>
    <col min="22" max="22" width="9.7109375" style="9" customWidth="1"/>
    <col min="23" max="23" width="6.28515625" style="9" customWidth="1"/>
    <col min="24" max="24" width="4.85546875" style="9" customWidth="1"/>
    <col min="25" max="25" width="8.5703125" style="9" customWidth="1"/>
    <col min="26" max="26" width="7.28515625" style="9" customWidth="1"/>
    <col min="27" max="27" width="10.28515625" style="9" customWidth="1"/>
    <col min="28" max="28" width="11.5703125" style="9" customWidth="1"/>
    <col min="29" max="29" width="10.85546875" style="9" customWidth="1"/>
    <col min="30" max="30" width="10.7109375" style="9" customWidth="1"/>
    <col min="31" max="31" width="10.140625" style="9" customWidth="1"/>
    <col min="32" max="16384" width="9.140625" style="9"/>
  </cols>
  <sheetData>
    <row r="1" spans="1:13" s="15" customFormat="1" ht="69" customHeight="1" x14ac:dyDescent="0.3">
      <c r="B1" s="16"/>
      <c r="C1" s="138" t="s">
        <v>118</v>
      </c>
      <c r="D1" s="138"/>
      <c r="E1" s="138"/>
      <c r="F1" s="138"/>
      <c r="G1" s="138"/>
      <c r="H1" s="138"/>
      <c r="I1" s="138"/>
      <c r="J1" s="138"/>
      <c r="K1" s="16"/>
      <c r="L1" s="16"/>
      <c r="M1" s="16"/>
    </row>
    <row r="2" spans="1:13" ht="6.75" customHeigh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18" customFormat="1" ht="16.350000000000001" customHeight="1" x14ac:dyDescent="0.3">
      <c r="A3" s="72" t="s">
        <v>11</v>
      </c>
      <c r="B3" s="73" t="s">
        <v>119</v>
      </c>
      <c r="C3" s="73"/>
      <c r="D3" s="73"/>
      <c r="E3" s="73"/>
      <c r="F3" s="73"/>
      <c r="G3" s="73"/>
      <c r="H3" s="73"/>
      <c r="I3" s="73"/>
      <c r="J3" s="73"/>
      <c r="K3" s="73"/>
      <c r="L3" s="74"/>
      <c r="M3" s="75" t="str">
        <f>'drop down'!D2</f>
        <v>v.05.19.16</v>
      </c>
    </row>
    <row r="4" spans="1:13" s="50" customFormat="1" ht="6.75" customHeight="1" x14ac:dyDescent="0.3">
      <c r="A4" s="76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77"/>
    </row>
    <row r="5" spans="1:13" s="50" customFormat="1" ht="15" x14ac:dyDescent="0.3">
      <c r="A5" s="150" t="s">
        <v>6</v>
      </c>
      <c r="B5" s="145"/>
      <c r="C5" s="142"/>
      <c r="D5" s="143"/>
      <c r="E5" s="143"/>
      <c r="F5" s="143"/>
      <c r="G5" s="144"/>
      <c r="H5" s="145" t="s">
        <v>0</v>
      </c>
      <c r="I5" s="145"/>
      <c r="J5" s="151"/>
      <c r="K5" s="139"/>
      <c r="L5" s="140"/>
      <c r="M5" s="141"/>
    </row>
    <row r="6" spans="1:13" s="50" customFormat="1" ht="5.25" customHeight="1" x14ac:dyDescent="0.3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1:13" s="50" customFormat="1" ht="15" x14ac:dyDescent="0.3">
      <c r="A7" s="150" t="s">
        <v>5</v>
      </c>
      <c r="B7" s="145"/>
      <c r="C7" s="142"/>
      <c r="D7" s="143"/>
      <c r="E7" s="143"/>
      <c r="F7" s="143"/>
      <c r="G7" s="144"/>
      <c r="H7" s="145" t="s">
        <v>10</v>
      </c>
      <c r="I7" s="145"/>
      <c r="J7" s="146"/>
      <c r="K7" s="139"/>
      <c r="L7" s="140"/>
      <c r="M7" s="141"/>
    </row>
    <row r="8" spans="1:13" s="50" customFormat="1" ht="5.25" customHeight="1" x14ac:dyDescent="0.3">
      <c r="A8" s="107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9"/>
    </row>
    <row r="9" spans="1:13" s="50" customFormat="1" ht="15" x14ac:dyDescent="0.3">
      <c r="A9" s="150" t="s">
        <v>101</v>
      </c>
      <c r="B9" s="145"/>
      <c r="C9" s="142"/>
      <c r="D9" s="143"/>
      <c r="E9" s="143"/>
      <c r="F9" s="143"/>
      <c r="G9" s="144"/>
      <c r="H9" s="145" t="s">
        <v>93</v>
      </c>
      <c r="I9" s="145"/>
      <c r="J9" s="146"/>
      <c r="K9" s="139"/>
      <c r="L9" s="140"/>
      <c r="M9" s="141"/>
    </row>
    <row r="10" spans="1:13" s="50" customFormat="1" ht="5.25" customHeight="1" x14ac:dyDescent="0.3">
      <c r="A10" s="107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9"/>
    </row>
    <row r="11" spans="1:13" s="50" customFormat="1" ht="15" x14ac:dyDescent="0.3">
      <c r="A11" s="150" t="s">
        <v>102</v>
      </c>
      <c r="B11" s="145"/>
      <c r="C11" s="142"/>
      <c r="D11" s="143"/>
      <c r="E11" s="143"/>
      <c r="F11" s="143"/>
      <c r="G11" s="144"/>
      <c r="H11" s="145" t="s">
        <v>94</v>
      </c>
      <c r="I11" s="145"/>
      <c r="J11" s="146"/>
      <c r="K11" s="139"/>
      <c r="L11" s="140"/>
      <c r="M11" s="141"/>
    </row>
    <row r="12" spans="1:13" s="50" customFormat="1" ht="5.25" customHeight="1" x14ac:dyDescent="0.3">
      <c r="A12" s="127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9"/>
    </row>
    <row r="13" spans="1:13" s="50" customFormat="1" ht="15" x14ac:dyDescent="0.3">
      <c r="A13" s="78" t="s">
        <v>13</v>
      </c>
      <c r="B13" s="20" t="s">
        <v>88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79"/>
    </row>
    <row r="14" spans="1:13" s="50" customFormat="1" ht="5.25" customHeight="1" x14ac:dyDescent="0.3">
      <c r="A14" s="107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9"/>
    </row>
    <row r="15" spans="1:13" s="50" customFormat="1" ht="15" x14ac:dyDescent="0.3">
      <c r="A15" s="149" t="s">
        <v>179</v>
      </c>
      <c r="B15" s="119"/>
      <c r="C15" s="119"/>
      <c r="D15" s="119"/>
      <c r="E15" s="119"/>
      <c r="F15" s="19"/>
      <c r="G15" s="31" t="s">
        <v>129</v>
      </c>
      <c r="H15" s="136" t="s">
        <v>184</v>
      </c>
      <c r="I15" s="136"/>
      <c r="J15" s="136"/>
      <c r="K15" s="136"/>
      <c r="L15" s="19"/>
      <c r="M15" s="80" t="s">
        <v>129</v>
      </c>
    </row>
    <row r="16" spans="1:13" s="50" customFormat="1" ht="5.25" customHeight="1" x14ac:dyDescent="0.3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9"/>
    </row>
    <row r="17" spans="1:13" s="50" customFormat="1" ht="15" x14ac:dyDescent="0.3">
      <c r="A17" s="149" t="s">
        <v>180</v>
      </c>
      <c r="B17" s="119"/>
      <c r="C17" s="119"/>
      <c r="D17" s="119"/>
      <c r="E17" s="119"/>
      <c r="F17" s="19"/>
      <c r="G17" s="31" t="s">
        <v>129</v>
      </c>
      <c r="H17" s="136" t="s">
        <v>185</v>
      </c>
      <c r="I17" s="136"/>
      <c r="J17" s="136"/>
      <c r="K17" s="137"/>
      <c r="L17" s="19"/>
      <c r="M17" s="80" t="s">
        <v>129</v>
      </c>
    </row>
    <row r="18" spans="1:13" s="50" customFormat="1" ht="5.25" customHeight="1" x14ac:dyDescent="0.3">
      <c r="A18" s="107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9"/>
    </row>
    <row r="19" spans="1:13" s="50" customFormat="1" ht="15" x14ac:dyDescent="0.3">
      <c r="A19" s="149" t="s">
        <v>181</v>
      </c>
      <c r="B19" s="119"/>
      <c r="C19" s="119"/>
      <c r="D19" s="119"/>
      <c r="E19" s="119"/>
      <c r="F19" s="19"/>
      <c r="G19" s="31" t="s">
        <v>129</v>
      </c>
      <c r="H19" s="136" t="s">
        <v>186</v>
      </c>
      <c r="I19" s="136"/>
      <c r="J19" s="136"/>
      <c r="K19" s="136"/>
      <c r="L19" s="19"/>
      <c r="M19" s="80" t="s">
        <v>129</v>
      </c>
    </row>
    <row r="20" spans="1:13" s="50" customFormat="1" ht="5.25" customHeight="1" x14ac:dyDescent="0.3">
      <c r="A20" s="107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9"/>
    </row>
    <row r="21" spans="1:13" s="50" customFormat="1" ht="15" x14ac:dyDescent="0.3">
      <c r="A21" s="149" t="s">
        <v>182</v>
      </c>
      <c r="B21" s="119"/>
      <c r="C21" s="119"/>
      <c r="D21" s="119"/>
      <c r="E21" s="119"/>
      <c r="F21" s="19"/>
      <c r="G21" s="31" t="s">
        <v>129</v>
      </c>
      <c r="H21" s="136" t="s">
        <v>187</v>
      </c>
      <c r="I21" s="136"/>
      <c r="J21" s="136"/>
      <c r="K21" s="136"/>
      <c r="L21" s="57"/>
      <c r="M21" s="80" t="s">
        <v>129</v>
      </c>
    </row>
    <row r="22" spans="1:13" s="50" customFormat="1" ht="5.25" customHeight="1" x14ac:dyDescent="0.3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9"/>
    </row>
    <row r="23" spans="1:13" s="50" customFormat="1" ht="15" x14ac:dyDescent="0.3">
      <c r="A23" s="149" t="s">
        <v>117</v>
      </c>
      <c r="B23" s="119"/>
      <c r="C23" s="119"/>
      <c r="D23" s="119"/>
      <c r="E23" s="119"/>
      <c r="F23" s="54"/>
      <c r="G23" s="31" t="s">
        <v>129</v>
      </c>
      <c r="H23" s="136" t="s">
        <v>188</v>
      </c>
      <c r="I23" s="136"/>
      <c r="J23" s="136"/>
      <c r="K23" s="136"/>
      <c r="L23" s="61"/>
      <c r="M23" s="80" t="s">
        <v>129</v>
      </c>
    </row>
    <row r="24" spans="1:13" s="50" customFormat="1" ht="5.25" customHeight="1" x14ac:dyDescent="0.3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9"/>
    </row>
    <row r="25" spans="1:13" s="50" customFormat="1" ht="15" x14ac:dyDescent="0.3">
      <c r="A25" s="149" t="s">
        <v>71</v>
      </c>
      <c r="B25" s="119"/>
      <c r="C25" s="119"/>
      <c r="D25" s="119"/>
      <c r="E25" s="119"/>
      <c r="F25" s="132"/>
      <c r="G25" s="154"/>
      <c r="H25" s="136" t="s">
        <v>189</v>
      </c>
      <c r="I25" s="136"/>
      <c r="J25" s="136"/>
      <c r="K25" s="136"/>
      <c r="L25" s="61"/>
      <c r="M25" s="80" t="s">
        <v>129</v>
      </c>
    </row>
    <row r="26" spans="1:13" s="50" customFormat="1" ht="5.25" customHeight="1" x14ac:dyDescent="0.3">
      <c r="A26" s="107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9"/>
    </row>
    <row r="27" spans="1:13" s="50" customFormat="1" ht="15" x14ac:dyDescent="0.3">
      <c r="A27" s="81"/>
      <c r="B27" s="136" t="s">
        <v>183</v>
      </c>
      <c r="C27" s="136"/>
      <c r="D27" s="136"/>
      <c r="E27" s="136"/>
      <c r="F27" s="54"/>
      <c r="G27" s="56" t="s">
        <v>129</v>
      </c>
      <c r="H27" s="136" t="s">
        <v>236</v>
      </c>
      <c r="I27" s="136"/>
      <c r="J27" s="136"/>
      <c r="K27" s="136"/>
      <c r="L27" s="61"/>
      <c r="M27" s="80" t="s">
        <v>129</v>
      </c>
    </row>
    <row r="28" spans="1:13" s="50" customFormat="1" ht="5.25" customHeight="1" x14ac:dyDescent="0.3">
      <c r="A28" s="107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9"/>
    </row>
    <row r="29" spans="1:13" s="50" customFormat="1" ht="15" x14ac:dyDescent="0.3">
      <c r="A29" s="147" t="s">
        <v>240</v>
      </c>
      <c r="B29" s="148"/>
      <c r="C29" s="148"/>
      <c r="D29" s="148"/>
      <c r="E29" s="47" t="s">
        <v>241</v>
      </c>
      <c r="F29" s="55"/>
      <c r="G29" s="47" t="s">
        <v>242</v>
      </c>
      <c r="H29" s="55"/>
      <c r="I29" s="47" t="s">
        <v>243</v>
      </c>
      <c r="J29" s="55"/>
      <c r="K29" s="47" t="s">
        <v>244</v>
      </c>
      <c r="L29" s="55"/>
      <c r="M29" s="80"/>
    </row>
    <row r="30" spans="1:13" s="50" customFormat="1" ht="5.25" customHeight="1" x14ac:dyDescent="0.3">
      <c r="A30" s="127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9"/>
    </row>
    <row r="31" spans="1:13" s="50" customFormat="1" ht="15" x14ac:dyDescent="0.3">
      <c r="A31" s="78" t="s">
        <v>15</v>
      </c>
      <c r="B31" s="20" t="s">
        <v>62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79"/>
    </row>
    <row r="32" spans="1:13" s="50" customFormat="1" ht="5.25" customHeight="1" x14ac:dyDescent="0.3">
      <c r="A32" s="122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4"/>
    </row>
    <row r="33" spans="1:13" s="50" customFormat="1" ht="15" x14ac:dyDescent="0.3">
      <c r="A33" s="82" t="s">
        <v>19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80"/>
    </row>
    <row r="34" spans="1:13" s="50" customFormat="1" ht="15" x14ac:dyDescent="0.3">
      <c r="A34" s="83"/>
      <c r="B34" s="56" t="s">
        <v>20</v>
      </c>
      <c r="C34" s="56"/>
      <c r="D34" s="25"/>
      <c r="E34" s="56"/>
      <c r="F34" s="119" t="s">
        <v>248</v>
      </c>
      <c r="G34" s="119"/>
      <c r="H34" s="152"/>
      <c r="I34" s="153"/>
      <c r="J34" s="133"/>
      <c r="K34" s="119" t="s">
        <v>249</v>
      </c>
      <c r="L34" s="119"/>
      <c r="M34" s="57"/>
    </row>
    <row r="35" spans="1:13" s="50" customFormat="1" ht="5.25" customHeight="1" x14ac:dyDescent="0.3">
      <c r="A35" s="10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9"/>
    </row>
    <row r="36" spans="1:13" s="50" customFormat="1" ht="15" x14ac:dyDescent="0.3">
      <c r="A36" s="83"/>
      <c r="B36" s="56" t="s">
        <v>21</v>
      </c>
      <c r="C36" s="56"/>
      <c r="D36" s="25"/>
      <c r="E36" s="130" t="s">
        <v>247</v>
      </c>
      <c r="F36" s="119"/>
      <c r="G36" s="131"/>
      <c r="H36" s="57"/>
      <c r="I36" s="56"/>
      <c r="J36" s="56"/>
      <c r="K36" s="119" t="s">
        <v>25</v>
      </c>
      <c r="L36" s="119"/>
      <c r="M36" s="57"/>
    </row>
    <row r="37" spans="1:13" s="50" customFormat="1" ht="5.25" customHeight="1" x14ac:dyDescent="0.3">
      <c r="A37" s="107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9"/>
    </row>
    <row r="38" spans="1:13" s="50" customFormat="1" ht="15" x14ac:dyDescent="0.3">
      <c r="A38" s="83"/>
      <c r="B38" s="56"/>
      <c r="C38" s="56"/>
      <c r="D38" s="56"/>
      <c r="E38" s="56"/>
      <c r="F38" s="119" t="s">
        <v>246</v>
      </c>
      <c r="G38" s="119"/>
      <c r="H38" s="57"/>
      <c r="I38" s="56"/>
      <c r="J38" s="56"/>
      <c r="K38" s="119" t="s">
        <v>26</v>
      </c>
      <c r="L38" s="119"/>
      <c r="M38" s="57"/>
    </row>
    <row r="39" spans="1:13" s="50" customFormat="1" ht="15" x14ac:dyDescent="0.3">
      <c r="A39" s="83"/>
      <c r="B39" s="56"/>
      <c r="C39" s="62" t="s">
        <v>229</v>
      </c>
      <c r="D39" s="56"/>
      <c r="E39" s="56"/>
      <c r="F39" s="56"/>
      <c r="G39" s="47"/>
      <c r="H39" s="56"/>
      <c r="I39" s="56"/>
      <c r="J39" s="56"/>
      <c r="K39" s="47"/>
      <c r="L39" s="47"/>
      <c r="M39" s="48"/>
    </row>
    <row r="40" spans="1:13" s="50" customFormat="1" ht="15" x14ac:dyDescent="0.3">
      <c r="A40" s="78" t="s">
        <v>17</v>
      </c>
      <c r="B40" s="21" t="s">
        <v>130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84"/>
    </row>
    <row r="41" spans="1:13" s="50" customFormat="1" ht="5.25" customHeight="1" x14ac:dyDescent="0.3">
      <c r="A41" s="122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4"/>
    </row>
    <row r="42" spans="1:13" s="50" customFormat="1" ht="17.25" x14ac:dyDescent="0.3">
      <c r="A42" s="113" t="s">
        <v>213</v>
      </c>
      <c r="B42" s="120"/>
      <c r="C42" s="120"/>
      <c r="D42" s="120"/>
      <c r="E42" s="132"/>
      <c r="F42" s="178"/>
      <c r="G42" s="113" t="s">
        <v>220</v>
      </c>
      <c r="H42" s="120"/>
      <c r="I42" s="120"/>
      <c r="J42" s="121"/>
      <c r="K42" s="182"/>
      <c r="L42" s="183"/>
      <c r="M42" s="85" t="s">
        <v>252</v>
      </c>
    </row>
    <row r="43" spans="1:13" s="50" customFormat="1" ht="5.25" customHeight="1" x14ac:dyDescent="0.3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9"/>
    </row>
    <row r="44" spans="1:13" s="50" customFormat="1" ht="15" x14ac:dyDescent="0.3">
      <c r="A44" s="113" t="s">
        <v>116</v>
      </c>
      <c r="B44" s="120"/>
      <c r="C44" s="120"/>
      <c r="D44" s="120"/>
      <c r="E44" s="132"/>
      <c r="F44" s="178"/>
      <c r="G44" s="53" t="s">
        <v>239</v>
      </c>
      <c r="H44" s="51"/>
      <c r="I44" s="51"/>
      <c r="J44" s="52"/>
      <c r="K44" s="180"/>
      <c r="L44" s="181"/>
      <c r="M44" s="80" t="s">
        <v>129</v>
      </c>
    </row>
    <row r="45" spans="1:13" s="50" customFormat="1" ht="5.25" customHeight="1" x14ac:dyDescent="0.3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9"/>
    </row>
    <row r="46" spans="1:13" s="50" customFormat="1" ht="15" x14ac:dyDescent="0.3">
      <c r="A46" s="113" t="s">
        <v>128</v>
      </c>
      <c r="B46" s="120"/>
      <c r="C46" s="120"/>
      <c r="D46" s="120"/>
      <c r="E46" s="180"/>
      <c r="F46" s="181"/>
      <c r="G46" s="158" t="s">
        <v>238</v>
      </c>
      <c r="H46" s="159"/>
      <c r="I46" s="159"/>
      <c r="J46" s="160"/>
      <c r="K46" s="180"/>
      <c r="L46" s="181"/>
      <c r="M46" s="80" t="s">
        <v>127</v>
      </c>
    </row>
    <row r="47" spans="1:13" s="50" customFormat="1" ht="5.25" customHeight="1" x14ac:dyDescent="0.3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9"/>
    </row>
    <row r="48" spans="1:13" s="50" customFormat="1" ht="15" x14ac:dyDescent="0.3">
      <c r="A48" s="130" t="s">
        <v>235</v>
      </c>
      <c r="B48" s="119"/>
      <c r="C48" s="119"/>
      <c r="D48" s="119"/>
      <c r="E48" s="180"/>
      <c r="F48" s="181"/>
      <c r="G48" s="56" t="s">
        <v>129</v>
      </c>
      <c r="H48" s="145" t="s">
        <v>169</v>
      </c>
      <c r="I48" s="145"/>
      <c r="J48" s="179"/>
      <c r="K48" s="156"/>
      <c r="L48" s="157"/>
      <c r="M48" s="80"/>
    </row>
    <row r="49" spans="1:13" s="50" customFormat="1" ht="5.25" customHeight="1" x14ac:dyDescent="0.3">
      <c r="A49" s="10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9"/>
    </row>
    <row r="50" spans="1:13" s="50" customFormat="1" ht="15.75" customHeight="1" x14ac:dyDescent="0.3">
      <c r="A50" s="86"/>
      <c r="B50" s="56"/>
      <c r="C50" s="56"/>
      <c r="D50" s="56"/>
      <c r="E50" s="56"/>
      <c r="F50" s="56"/>
      <c r="G50" s="120" t="s">
        <v>237</v>
      </c>
      <c r="H50" s="120"/>
      <c r="I50" s="120"/>
      <c r="J50" s="121"/>
      <c r="K50" s="132"/>
      <c r="L50" s="178"/>
      <c r="M50" s="80"/>
    </row>
    <row r="51" spans="1:13" s="50" customFormat="1" ht="6" customHeight="1" x14ac:dyDescent="0.3">
      <c r="A51" s="86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87"/>
    </row>
    <row r="52" spans="1:13" s="50" customFormat="1" ht="17.25" customHeight="1" x14ac:dyDescent="0.3">
      <c r="A52" s="78" t="s">
        <v>18</v>
      </c>
      <c r="B52" s="21" t="s">
        <v>14</v>
      </c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84"/>
    </row>
    <row r="53" spans="1:13" s="50" customFormat="1" ht="5.25" customHeight="1" x14ac:dyDescent="0.3">
      <c r="A53" s="122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4"/>
    </row>
    <row r="54" spans="1:13" s="50" customFormat="1" ht="15" x14ac:dyDescent="0.3">
      <c r="A54" s="149" t="s">
        <v>57</v>
      </c>
      <c r="B54" s="119"/>
      <c r="C54" s="119"/>
      <c r="D54" s="119"/>
      <c r="E54" s="119"/>
      <c r="F54" s="155"/>
      <c r="G54" s="155"/>
      <c r="H54" s="149" t="s">
        <v>56</v>
      </c>
      <c r="I54" s="136"/>
      <c r="J54" s="136"/>
      <c r="K54" s="137"/>
      <c r="L54" s="155"/>
      <c r="M54" s="155"/>
    </row>
    <row r="55" spans="1:13" s="50" customFormat="1" ht="5.25" customHeight="1" x14ac:dyDescent="0.3">
      <c r="A55" s="107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9"/>
    </row>
    <row r="56" spans="1:13" s="50" customFormat="1" ht="15" x14ac:dyDescent="0.3">
      <c r="A56" s="149" t="s">
        <v>55</v>
      </c>
      <c r="B56" s="119"/>
      <c r="C56" s="119"/>
      <c r="D56" s="119"/>
      <c r="E56" s="119"/>
      <c r="F56" s="155"/>
      <c r="G56" s="155"/>
      <c r="H56" s="149" t="s">
        <v>107</v>
      </c>
      <c r="I56" s="136"/>
      <c r="J56" s="136"/>
      <c r="K56" s="137"/>
      <c r="L56" s="156"/>
      <c r="M56" s="157"/>
    </row>
    <row r="57" spans="1:13" s="50" customFormat="1" ht="5.25" customHeight="1" x14ac:dyDescent="0.3">
      <c r="A57" s="107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9"/>
    </row>
    <row r="58" spans="1:13" s="50" customFormat="1" ht="15" x14ac:dyDescent="0.3">
      <c r="A58" s="149" t="s">
        <v>131</v>
      </c>
      <c r="B58" s="119"/>
      <c r="C58" s="119"/>
      <c r="D58" s="119"/>
      <c r="E58" s="119"/>
      <c r="F58" s="155"/>
      <c r="G58" s="155"/>
      <c r="H58" s="149" t="s">
        <v>108</v>
      </c>
      <c r="I58" s="136"/>
      <c r="J58" s="136"/>
      <c r="K58" s="137"/>
      <c r="L58" s="132"/>
      <c r="M58" s="178"/>
    </row>
    <row r="59" spans="1:13" s="50" customFormat="1" ht="5.25" customHeight="1" x14ac:dyDescent="0.3">
      <c r="A59" s="107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9"/>
    </row>
    <row r="60" spans="1:13" s="50" customFormat="1" ht="15" x14ac:dyDescent="0.3">
      <c r="A60" s="149" t="s">
        <v>41</v>
      </c>
      <c r="B60" s="119"/>
      <c r="C60" s="119"/>
      <c r="D60" s="119"/>
      <c r="E60" s="119"/>
      <c r="F60" s="155"/>
      <c r="G60" s="155"/>
      <c r="H60" s="56"/>
      <c r="I60" s="56"/>
      <c r="J60" s="56"/>
      <c r="K60" s="56"/>
      <c r="L60" s="56"/>
      <c r="M60" s="80"/>
    </row>
    <row r="61" spans="1:13" s="50" customFormat="1" ht="5.25" customHeight="1" x14ac:dyDescent="0.3">
      <c r="A61" s="127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9"/>
    </row>
    <row r="62" spans="1:13" s="50" customFormat="1" ht="15" x14ac:dyDescent="0.3">
      <c r="A62" s="88" t="s">
        <v>77</v>
      </c>
      <c r="B62" s="21" t="s">
        <v>61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84"/>
    </row>
    <row r="63" spans="1:13" s="50" customFormat="1" ht="5.25" customHeight="1" x14ac:dyDescent="0.3">
      <c r="A63" s="122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4"/>
    </row>
    <row r="64" spans="1:13" s="50" customFormat="1" ht="15" x14ac:dyDescent="0.3">
      <c r="A64" s="118" t="s">
        <v>27</v>
      </c>
      <c r="B64" s="119"/>
      <c r="C64" s="119"/>
      <c r="D64" s="25"/>
      <c r="E64" s="130" t="s">
        <v>54</v>
      </c>
      <c r="F64" s="119"/>
      <c r="G64" s="119"/>
      <c r="H64" s="131"/>
      <c r="I64" s="42"/>
      <c r="J64" s="56" t="s">
        <v>12</v>
      </c>
      <c r="K64" s="56"/>
      <c r="L64" s="56"/>
      <c r="M64" s="80"/>
    </row>
    <row r="65" spans="1:13" s="50" customFormat="1" ht="5.25" customHeight="1" x14ac:dyDescent="0.3">
      <c r="A65" s="107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9"/>
    </row>
    <row r="66" spans="1:13" s="50" customFormat="1" ht="15" x14ac:dyDescent="0.3">
      <c r="A66" s="118" t="s">
        <v>52</v>
      </c>
      <c r="B66" s="176"/>
      <c r="C66" s="177"/>
      <c r="D66" s="25"/>
      <c r="E66" s="130" t="s">
        <v>53</v>
      </c>
      <c r="F66" s="119"/>
      <c r="G66" s="119"/>
      <c r="H66" s="131"/>
      <c r="I66" s="42"/>
      <c r="J66" s="56" t="s">
        <v>12</v>
      </c>
      <c r="K66" s="56"/>
      <c r="L66" s="56"/>
      <c r="M66" s="80"/>
    </row>
    <row r="67" spans="1:13" s="50" customFormat="1" ht="5.25" customHeight="1" x14ac:dyDescent="0.3">
      <c r="A67" s="107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9"/>
    </row>
    <row r="68" spans="1:13" s="50" customFormat="1" ht="15" x14ac:dyDescent="0.3">
      <c r="A68" s="118" t="s">
        <v>44</v>
      </c>
      <c r="B68" s="176"/>
      <c r="C68" s="177"/>
      <c r="D68" s="25"/>
      <c r="E68" s="130" t="s">
        <v>120</v>
      </c>
      <c r="F68" s="119"/>
      <c r="G68" s="119"/>
      <c r="H68" s="131"/>
      <c r="I68" s="25"/>
      <c r="J68" s="56"/>
      <c r="K68" s="56"/>
      <c r="L68" s="56"/>
      <c r="M68" s="80"/>
    </row>
    <row r="69" spans="1:13" s="50" customFormat="1" ht="5.25" customHeight="1" x14ac:dyDescent="0.3">
      <c r="A69" s="107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9"/>
    </row>
    <row r="70" spans="1:13" s="50" customFormat="1" ht="15" x14ac:dyDescent="0.3">
      <c r="A70" s="130" t="s">
        <v>46</v>
      </c>
      <c r="B70" s="119"/>
      <c r="C70" s="131"/>
      <c r="D70" s="42"/>
      <c r="E70" s="130" t="s">
        <v>250</v>
      </c>
      <c r="F70" s="119"/>
      <c r="G70" s="119"/>
      <c r="H70" s="131"/>
      <c r="I70" s="25"/>
      <c r="J70" s="56" t="s">
        <v>87</v>
      </c>
      <c r="K70" s="56"/>
      <c r="L70" s="56"/>
      <c r="M70" s="80"/>
    </row>
    <row r="71" spans="1:13" s="50" customFormat="1" ht="5.25" customHeight="1" x14ac:dyDescent="0.3">
      <c r="A71" s="107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9"/>
    </row>
    <row r="72" spans="1:13" s="50" customFormat="1" ht="15" x14ac:dyDescent="0.3">
      <c r="A72" s="130" t="s">
        <v>148</v>
      </c>
      <c r="B72" s="119"/>
      <c r="C72" s="131"/>
      <c r="D72" s="134"/>
      <c r="E72" s="135"/>
      <c r="F72" s="119" t="s">
        <v>111</v>
      </c>
      <c r="G72" s="131"/>
      <c r="H72" s="132"/>
      <c r="I72" s="133"/>
      <c r="J72" s="56"/>
      <c r="K72" s="132"/>
      <c r="L72" s="133"/>
      <c r="M72" s="80"/>
    </row>
    <row r="73" spans="1:13" s="50" customFormat="1" ht="5.25" customHeight="1" x14ac:dyDescent="0.3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9"/>
    </row>
    <row r="74" spans="1:13" s="50" customFormat="1" ht="15" x14ac:dyDescent="0.3">
      <c r="A74" s="130" t="s">
        <v>51</v>
      </c>
      <c r="B74" s="119"/>
      <c r="C74" s="131"/>
      <c r="D74" s="35"/>
      <c r="E74" s="56"/>
      <c r="F74" s="51"/>
      <c r="G74" s="56"/>
      <c r="H74" s="56"/>
      <c r="I74" s="119" t="s">
        <v>104</v>
      </c>
      <c r="J74" s="131"/>
      <c r="K74" s="132"/>
      <c r="L74" s="133"/>
      <c r="M74" s="80"/>
    </row>
    <row r="75" spans="1:13" s="50" customFormat="1" ht="5.25" customHeight="1" x14ac:dyDescent="0.3">
      <c r="A75" s="107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9"/>
    </row>
    <row r="76" spans="1:13" s="50" customFormat="1" ht="15" x14ac:dyDescent="0.3">
      <c r="A76" s="118" t="s">
        <v>123</v>
      </c>
      <c r="B76" s="176"/>
      <c r="C76" s="177"/>
      <c r="D76" s="35"/>
      <c r="E76" s="56"/>
      <c r="F76" s="56" t="s">
        <v>126</v>
      </c>
      <c r="G76" s="42"/>
      <c r="H76" s="56" t="s">
        <v>124</v>
      </c>
      <c r="I76" s="56"/>
      <c r="J76" s="56"/>
      <c r="K76" s="56"/>
      <c r="L76" s="56"/>
      <c r="M76" s="80"/>
    </row>
    <row r="77" spans="1:13" s="50" customFormat="1" ht="5.25" customHeight="1" x14ac:dyDescent="0.3">
      <c r="A77" s="107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9"/>
    </row>
    <row r="78" spans="1:13" s="50" customFormat="1" ht="15" x14ac:dyDescent="0.3">
      <c r="A78" s="118" t="s">
        <v>45</v>
      </c>
      <c r="B78" s="119"/>
      <c r="C78" s="119"/>
      <c r="D78" s="35"/>
      <c r="E78" s="56"/>
      <c r="F78" s="56" t="s">
        <v>126</v>
      </c>
      <c r="G78" s="42"/>
      <c r="H78" s="56" t="s">
        <v>125</v>
      </c>
      <c r="I78" s="187" t="s">
        <v>245</v>
      </c>
      <c r="J78" s="187"/>
      <c r="K78" s="188"/>
      <c r="L78" s="38"/>
      <c r="M78" s="80"/>
    </row>
    <row r="79" spans="1:13" s="50" customFormat="1" ht="5.25" customHeight="1" thickBot="1" x14ac:dyDescent="0.35">
      <c r="A79" s="110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2"/>
    </row>
    <row r="80" spans="1:13" s="50" customFormat="1" ht="15" x14ac:dyDescent="0.3">
      <c r="A80" s="89" t="s">
        <v>80</v>
      </c>
      <c r="B80" s="36" t="s">
        <v>78</v>
      </c>
      <c r="C80" s="49"/>
      <c r="D80" s="49"/>
      <c r="E80" s="49"/>
      <c r="F80" s="37"/>
      <c r="G80" s="49"/>
      <c r="H80" s="125"/>
      <c r="I80" s="125"/>
      <c r="J80" s="125"/>
      <c r="K80" s="125"/>
      <c r="L80" s="125"/>
      <c r="M80" s="126"/>
    </row>
    <row r="81" spans="1:21" s="50" customFormat="1" ht="5.25" customHeight="1" x14ac:dyDescent="0.3">
      <c r="A81" s="122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4"/>
    </row>
    <row r="82" spans="1:21" s="50" customFormat="1" ht="15" x14ac:dyDescent="0.3">
      <c r="A82" s="113" t="s">
        <v>137</v>
      </c>
      <c r="B82" s="114"/>
      <c r="C82" s="114"/>
      <c r="D82" s="114"/>
      <c r="E82" s="114"/>
      <c r="F82" s="58"/>
      <c r="G82" s="56"/>
      <c r="H82" s="115" t="s">
        <v>75</v>
      </c>
      <c r="I82" s="116"/>
      <c r="J82" s="116"/>
      <c r="K82" s="116"/>
      <c r="L82" s="116"/>
      <c r="M82" s="117"/>
    </row>
    <row r="83" spans="1:21" s="50" customFormat="1" ht="5.25" customHeight="1" x14ac:dyDescent="0.3">
      <c r="A83" s="107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9"/>
    </row>
    <row r="84" spans="1:21" s="50" customFormat="1" ht="17.25" x14ac:dyDescent="0.3">
      <c r="A84" s="113" t="s">
        <v>136</v>
      </c>
      <c r="B84" s="114"/>
      <c r="C84" s="114"/>
      <c r="D84" s="114"/>
      <c r="E84" s="114"/>
      <c r="F84" s="58"/>
      <c r="G84" s="56" t="s">
        <v>16</v>
      </c>
      <c r="H84" s="51"/>
      <c r="I84" s="51"/>
      <c r="J84" s="120" t="s">
        <v>133</v>
      </c>
      <c r="K84" s="121"/>
      <c r="L84" s="64"/>
      <c r="M84" s="80" t="s">
        <v>251</v>
      </c>
    </row>
    <row r="85" spans="1:21" s="50" customFormat="1" ht="5.25" customHeight="1" x14ac:dyDescent="0.3">
      <c r="A85" s="107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9"/>
    </row>
    <row r="86" spans="1:21" s="50" customFormat="1" ht="15" x14ac:dyDescent="0.3">
      <c r="A86" s="113" t="s">
        <v>138</v>
      </c>
      <c r="B86" s="120"/>
      <c r="C86" s="120"/>
      <c r="D86" s="120"/>
      <c r="E86" s="120"/>
      <c r="F86" s="58"/>
      <c r="G86" s="56" t="s">
        <v>129</v>
      </c>
      <c r="H86" s="51"/>
      <c r="I86" s="120" t="s">
        <v>76</v>
      </c>
      <c r="J86" s="120"/>
      <c r="K86" s="120"/>
      <c r="L86" s="64"/>
      <c r="M86" s="80"/>
    </row>
    <row r="87" spans="1:21" s="50" customFormat="1" ht="5.25" customHeight="1" x14ac:dyDescent="0.3">
      <c r="A87" s="107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9"/>
    </row>
    <row r="88" spans="1:21" s="50" customFormat="1" ht="15" x14ac:dyDescent="0.3">
      <c r="A88" s="113" t="s">
        <v>139</v>
      </c>
      <c r="B88" s="120"/>
      <c r="C88" s="120"/>
      <c r="D88" s="120"/>
      <c r="E88" s="120"/>
      <c r="F88" s="58"/>
      <c r="G88" s="56" t="s">
        <v>16</v>
      </c>
      <c r="H88" s="115" t="s">
        <v>216</v>
      </c>
      <c r="I88" s="116"/>
      <c r="J88" s="116"/>
      <c r="K88" s="116"/>
      <c r="L88" s="116"/>
      <c r="M88" s="117"/>
    </row>
    <row r="89" spans="1:21" s="50" customFormat="1" ht="5.25" customHeight="1" x14ac:dyDescent="0.3">
      <c r="A89" s="107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9"/>
      <c r="U89" s="1"/>
    </row>
    <row r="90" spans="1:21" s="50" customFormat="1" ht="15.75" customHeight="1" x14ac:dyDescent="0.3">
      <c r="A90" s="113" t="s">
        <v>132</v>
      </c>
      <c r="B90" s="120"/>
      <c r="C90" s="120"/>
      <c r="D90" s="120"/>
      <c r="E90" s="121"/>
      <c r="F90" s="58"/>
      <c r="G90" s="1" t="s">
        <v>129</v>
      </c>
      <c r="H90" s="120" t="s">
        <v>215</v>
      </c>
      <c r="I90" s="120"/>
      <c r="J90" s="120"/>
      <c r="K90" s="121"/>
      <c r="L90" s="57"/>
      <c r="M90" s="80" t="s">
        <v>16</v>
      </c>
    </row>
    <row r="91" spans="1:21" s="50" customFormat="1" ht="5.25" customHeight="1" x14ac:dyDescent="0.3">
      <c r="A91" s="107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9"/>
    </row>
    <row r="92" spans="1:21" s="50" customFormat="1" ht="15" x14ac:dyDescent="0.3">
      <c r="A92" s="113" t="s">
        <v>170</v>
      </c>
      <c r="B92" s="120"/>
      <c r="C92" s="120"/>
      <c r="D92" s="120"/>
      <c r="E92" s="121"/>
      <c r="F92" s="57"/>
      <c r="G92" s="56" t="s">
        <v>16</v>
      </c>
      <c r="H92" s="120" t="s">
        <v>168</v>
      </c>
      <c r="I92" s="120"/>
      <c r="J92" s="120"/>
      <c r="K92" s="121"/>
      <c r="L92" s="57"/>
      <c r="M92" s="80" t="s">
        <v>16</v>
      </c>
    </row>
    <row r="93" spans="1:21" s="50" customFormat="1" ht="5.25" customHeight="1" x14ac:dyDescent="0.3">
      <c r="A93" s="107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9"/>
    </row>
    <row r="94" spans="1:21" s="50" customFormat="1" ht="15" x14ac:dyDescent="0.3">
      <c r="A94" s="113" t="s">
        <v>135</v>
      </c>
      <c r="B94" s="120"/>
      <c r="C94" s="120"/>
      <c r="D94" s="120"/>
      <c r="E94" s="120"/>
      <c r="F94" s="58"/>
      <c r="G94" s="56"/>
      <c r="H94" s="120" t="s">
        <v>134</v>
      </c>
      <c r="I94" s="120"/>
      <c r="J94" s="120"/>
      <c r="K94" s="121"/>
      <c r="L94" s="58"/>
      <c r="M94" s="80" t="s">
        <v>151</v>
      </c>
    </row>
    <row r="95" spans="1:21" s="50" customFormat="1" ht="5.25" customHeight="1" x14ac:dyDescent="0.3">
      <c r="A95" s="127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9"/>
    </row>
    <row r="96" spans="1:21" s="50" customFormat="1" ht="15" x14ac:dyDescent="0.3">
      <c r="A96" s="88" t="s">
        <v>82</v>
      </c>
      <c r="B96" s="22" t="s">
        <v>79</v>
      </c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90"/>
    </row>
    <row r="97" spans="1:13" s="50" customFormat="1" ht="5.25" customHeight="1" x14ac:dyDescent="0.3">
      <c r="A97" s="122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4"/>
    </row>
    <row r="98" spans="1:13" s="50" customFormat="1" ht="15" x14ac:dyDescent="0.3">
      <c r="A98" s="113" t="s">
        <v>140</v>
      </c>
      <c r="B98" s="120"/>
      <c r="C98" s="120"/>
      <c r="D98" s="120"/>
      <c r="E98" s="121"/>
      <c r="F98" s="57"/>
      <c r="G98" s="56" t="s">
        <v>129</v>
      </c>
      <c r="H98" s="120" t="s">
        <v>150</v>
      </c>
      <c r="I98" s="120"/>
      <c r="J98" s="120"/>
      <c r="K98" s="121"/>
      <c r="L98" s="57"/>
      <c r="M98" s="80" t="s">
        <v>16</v>
      </c>
    </row>
    <row r="99" spans="1:13" s="50" customFormat="1" ht="5.25" customHeight="1" x14ac:dyDescent="0.3">
      <c r="A99" s="107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9"/>
    </row>
    <row r="100" spans="1:13" s="50" customFormat="1" ht="14.45" customHeight="1" x14ac:dyDescent="0.3">
      <c r="A100" s="113" t="s">
        <v>141</v>
      </c>
      <c r="B100" s="120"/>
      <c r="C100" s="120"/>
      <c r="D100" s="120"/>
      <c r="E100" s="121"/>
      <c r="F100" s="57"/>
      <c r="G100" s="56" t="s">
        <v>129</v>
      </c>
      <c r="H100" s="120" t="s">
        <v>149</v>
      </c>
      <c r="I100" s="120"/>
      <c r="J100" s="120"/>
      <c r="K100" s="121"/>
      <c r="L100" s="57"/>
      <c r="M100" s="80" t="s">
        <v>16</v>
      </c>
    </row>
    <row r="101" spans="1:13" s="50" customFormat="1" ht="5.25" customHeight="1" x14ac:dyDescent="0.3">
      <c r="A101" s="107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9"/>
    </row>
    <row r="102" spans="1:13" s="50" customFormat="1" ht="15" x14ac:dyDescent="0.3">
      <c r="A102" s="113" t="s">
        <v>142</v>
      </c>
      <c r="B102" s="114"/>
      <c r="C102" s="114"/>
      <c r="D102" s="114"/>
      <c r="E102" s="162"/>
      <c r="F102" s="57"/>
      <c r="G102" s="56" t="s">
        <v>16</v>
      </c>
      <c r="H102" s="184" t="s">
        <v>145</v>
      </c>
      <c r="I102" s="184"/>
      <c r="J102" s="184"/>
      <c r="K102" s="185"/>
      <c r="L102" s="58"/>
      <c r="M102" s="80" t="s">
        <v>151</v>
      </c>
    </row>
    <row r="103" spans="1:13" s="50" customFormat="1" ht="5.25" customHeight="1" x14ac:dyDescent="0.3">
      <c r="A103" s="107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9"/>
    </row>
    <row r="104" spans="1:13" s="50" customFormat="1" ht="19.5" customHeight="1" x14ac:dyDescent="0.3">
      <c r="A104" s="113" t="s">
        <v>143</v>
      </c>
      <c r="B104" s="120"/>
      <c r="C104" s="120"/>
      <c r="D104" s="120"/>
      <c r="E104" s="121"/>
      <c r="F104" s="57"/>
      <c r="G104" s="56" t="s">
        <v>129</v>
      </c>
      <c r="H104" s="184" t="s">
        <v>146</v>
      </c>
      <c r="I104" s="184"/>
      <c r="J104" s="184"/>
      <c r="K104" s="185"/>
      <c r="L104" s="58"/>
      <c r="M104" s="80" t="s">
        <v>151</v>
      </c>
    </row>
    <row r="105" spans="1:13" s="50" customFormat="1" ht="5.25" customHeight="1" x14ac:dyDescent="0.3">
      <c r="A105" s="107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9"/>
    </row>
    <row r="106" spans="1:13" s="50" customFormat="1" ht="15" customHeight="1" x14ac:dyDescent="0.3">
      <c r="A106" s="113" t="s">
        <v>144</v>
      </c>
      <c r="B106" s="120"/>
      <c r="C106" s="120"/>
      <c r="D106" s="120"/>
      <c r="E106" s="121"/>
      <c r="F106" s="57"/>
      <c r="G106" s="56" t="s">
        <v>129</v>
      </c>
      <c r="H106" s="120" t="s">
        <v>170</v>
      </c>
      <c r="I106" s="120"/>
      <c r="J106" s="120"/>
      <c r="K106" s="121"/>
      <c r="L106" s="57"/>
      <c r="M106" s="80" t="s">
        <v>16</v>
      </c>
    </row>
    <row r="107" spans="1:13" s="50" customFormat="1" ht="5.25" customHeight="1" x14ac:dyDescent="0.3">
      <c r="A107" s="107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9"/>
    </row>
    <row r="108" spans="1:13" s="50" customFormat="1" ht="17.25" customHeight="1" x14ac:dyDescent="0.3">
      <c r="A108" s="83"/>
      <c r="B108" s="56"/>
      <c r="C108" s="56"/>
      <c r="D108" s="56"/>
      <c r="E108" s="56"/>
      <c r="F108" s="56"/>
      <c r="G108" s="56"/>
      <c r="H108" s="184" t="s">
        <v>147</v>
      </c>
      <c r="I108" s="184"/>
      <c r="J108" s="184"/>
      <c r="K108" s="184"/>
      <c r="L108" s="58"/>
      <c r="M108" s="80" t="s">
        <v>151</v>
      </c>
    </row>
    <row r="109" spans="1:13" s="50" customFormat="1" ht="5.25" customHeight="1" x14ac:dyDescent="0.3">
      <c r="A109" s="127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9"/>
    </row>
    <row r="110" spans="1:13" s="50" customFormat="1" ht="15" x14ac:dyDescent="0.3">
      <c r="A110" s="88" t="s">
        <v>89</v>
      </c>
      <c r="B110" s="22" t="s">
        <v>81</v>
      </c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90"/>
    </row>
    <row r="111" spans="1:13" s="50" customFormat="1" ht="5.25" customHeight="1" x14ac:dyDescent="0.3">
      <c r="A111" s="122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4"/>
    </row>
    <row r="112" spans="1:13" s="50" customFormat="1" ht="19.149999999999999" customHeight="1" x14ac:dyDescent="0.3">
      <c r="A112" s="113" t="s">
        <v>152</v>
      </c>
      <c r="B112" s="114"/>
      <c r="C112" s="114"/>
      <c r="D112" s="114"/>
      <c r="E112" s="162"/>
      <c r="F112" s="58"/>
      <c r="G112" s="56" t="s">
        <v>129</v>
      </c>
      <c r="H112" s="175" t="s">
        <v>157</v>
      </c>
      <c r="I112" s="175"/>
      <c r="J112" s="175"/>
      <c r="K112" s="186"/>
      <c r="L112" s="58"/>
      <c r="M112" s="80" t="s">
        <v>251</v>
      </c>
    </row>
    <row r="113" spans="1:13" s="50" customFormat="1" ht="5.25" customHeight="1" x14ac:dyDescent="0.3">
      <c r="A113" s="107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9"/>
    </row>
    <row r="114" spans="1:13" s="50" customFormat="1" ht="15" x14ac:dyDescent="0.3">
      <c r="A114" s="113" t="s">
        <v>153</v>
      </c>
      <c r="B114" s="120"/>
      <c r="C114" s="120"/>
      <c r="D114" s="120"/>
      <c r="E114" s="121"/>
      <c r="F114" s="58"/>
      <c r="G114" s="56" t="s">
        <v>129</v>
      </c>
      <c r="H114" s="59"/>
      <c r="I114" s="56"/>
      <c r="J114" s="175" t="s">
        <v>146</v>
      </c>
      <c r="K114" s="186"/>
      <c r="L114" s="58"/>
      <c r="M114" s="80" t="s">
        <v>151</v>
      </c>
    </row>
    <row r="115" spans="1:13" s="50" customFormat="1" ht="5.25" customHeight="1" x14ac:dyDescent="0.3">
      <c r="A115" s="107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9"/>
    </row>
    <row r="116" spans="1:13" s="50" customFormat="1" ht="15" x14ac:dyDescent="0.3">
      <c r="A116" s="113" t="s">
        <v>154</v>
      </c>
      <c r="B116" s="120"/>
      <c r="C116" s="120"/>
      <c r="D116" s="120"/>
      <c r="E116" s="121"/>
      <c r="F116" s="58"/>
      <c r="G116" s="56" t="s">
        <v>16</v>
      </c>
      <c r="H116" s="59"/>
      <c r="I116" s="56"/>
      <c r="J116" s="190" t="s">
        <v>156</v>
      </c>
      <c r="K116" s="191"/>
      <c r="L116" s="58"/>
      <c r="M116" s="80" t="s">
        <v>151</v>
      </c>
    </row>
    <row r="117" spans="1:13" s="50" customFormat="1" ht="5.25" customHeight="1" x14ac:dyDescent="0.3">
      <c r="A117" s="107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9"/>
    </row>
    <row r="118" spans="1:13" s="50" customFormat="1" ht="15" x14ac:dyDescent="0.3">
      <c r="A118" s="113" t="s">
        <v>155</v>
      </c>
      <c r="B118" s="120"/>
      <c r="C118" s="120"/>
      <c r="D118" s="120"/>
      <c r="E118" s="121"/>
      <c r="F118" s="58"/>
      <c r="G118" s="1" t="s">
        <v>16</v>
      </c>
      <c r="H118" s="120" t="s">
        <v>170</v>
      </c>
      <c r="I118" s="120"/>
      <c r="J118" s="120"/>
      <c r="K118" s="121"/>
      <c r="L118" s="57"/>
      <c r="M118" s="80" t="s">
        <v>16</v>
      </c>
    </row>
    <row r="119" spans="1:13" s="50" customFormat="1" ht="5.25" customHeight="1" x14ac:dyDescent="0.3">
      <c r="A119" s="127"/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9"/>
    </row>
    <row r="120" spans="1:13" s="50" customFormat="1" ht="15" x14ac:dyDescent="0.3">
      <c r="A120" s="88" t="s">
        <v>90</v>
      </c>
      <c r="B120" s="21" t="s">
        <v>86</v>
      </c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84"/>
    </row>
    <row r="121" spans="1:13" s="50" customFormat="1" ht="5.25" customHeight="1" x14ac:dyDescent="0.3">
      <c r="A121" s="122"/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4"/>
    </row>
    <row r="122" spans="1:13" s="50" customFormat="1" ht="15" x14ac:dyDescent="0.3">
      <c r="A122" s="113" t="s">
        <v>63</v>
      </c>
      <c r="B122" s="146"/>
      <c r="C122" s="146"/>
      <c r="D122" s="146"/>
      <c r="E122" s="166"/>
      <c r="F122" s="25"/>
      <c r="G122" s="56" t="s">
        <v>164</v>
      </c>
      <c r="H122" s="189" t="s">
        <v>84</v>
      </c>
      <c r="I122" s="189"/>
      <c r="J122" s="189"/>
      <c r="K122" s="189"/>
      <c r="L122" s="189"/>
      <c r="M122" s="80"/>
    </row>
    <row r="123" spans="1:13" s="50" customFormat="1" ht="5.25" customHeight="1" x14ac:dyDescent="0.3">
      <c r="A123" s="107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9"/>
    </row>
    <row r="124" spans="1:13" s="50" customFormat="1" ht="15" x14ac:dyDescent="0.3">
      <c r="A124" s="113" t="s">
        <v>165</v>
      </c>
      <c r="B124" s="146"/>
      <c r="C124" s="146"/>
      <c r="D124" s="146"/>
      <c r="E124" s="166"/>
      <c r="F124" s="25"/>
      <c r="G124" s="56" t="s">
        <v>129</v>
      </c>
      <c r="H124" s="175" t="s">
        <v>85</v>
      </c>
      <c r="I124" s="175"/>
      <c r="J124" s="58"/>
      <c r="K124" s="59" t="s">
        <v>161</v>
      </c>
      <c r="L124" s="56"/>
      <c r="M124" s="80"/>
    </row>
    <row r="125" spans="1:13" s="50" customFormat="1" ht="5.25" customHeight="1" x14ac:dyDescent="0.3">
      <c r="A125" s="107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9"/>
    </row>
    <row r="126" spans="1:13" s="50" customFormat="1" ht="15.75" customHeight="1" x14ac:dyDescent="0.3">
      <c r="A126" s="113" t="s">
        <v>166</v>
      </c>
      <c r="B126" s="146"/>
      <c r="C126" s="146"/>
      <c r="D126" s="146"/>
      <c r="E126" s="166"/>
      <c r="F126" s="25"/>
      <c r="G126" s="56" t="s">
        <v>129</v>
      </c>
      <c r="H126" s="175" t="s">
        <v>158</v>
      </c>
      <c r="I126" s="175"/>
      <c r="J126" s="58"/>
      <c r="K126" s="59" t="s">
        <v>160</v>
      </c>
      <c r="L126" s="56"/>
      <c r="M126" s="80"/>
    </row>
    <row r="127" spans="1:13" s="50" customFormat="1" ht="5.25" customHeight="1" x14ac:dyDescent="0.3">
      <c r="A127" s="107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9"/>
    </row>
    <row r="128" spans="1:13" s="50" customFormat="1" ht="15" x14ac:dyDescent="0.3">
      <c r="A128" s="113" t="s">
        <v>167</v>
      </c>
      <c r="B128" s="146"/>
      <c r="C128" s="146"/>
      <c r="D128" s="146"/>
      <c r="E128" s="166"/>
      <c r="F128" s="25"/>
      <c r="G128" s="56" t="s">
        <v>16</v>
      </c>
      <c r="H128" s="136" t="s">
        <v>159</v>
      </c>
      <c r="I128" s="136"/>
      <c r="J128" s="58"/>
      <c r="K128" s="56" t="s">
        <v>16</v>
      </c>
      <c r="L128" s="56"/>
      <c r="M128" s="80"/>
    </row>
    <row r="129" spans="1:13" s="67" customFormat="1" ht="4.1500000000000004" customHeight="1" x14ac:dyDescent="0.3">
      <c r="A129" s="91"/>
      <c r="B129" s="65"/>
      <c r="C129" s="65"/>
      <c r="D129" s="65"/>
      <c r="E129" s="65"/>
      <c r="F129" s="27"/>
      <c r="G129" s="66"/>
      <c r="H129" s="40"/>
      <c r="I129" s="40"/>
      <c r="J129" s="66"/>
      <c r="K129" s="66"/>
      <c r="L129" s="66"/>
      <c r="M129" s="92"/>
    </row>
    <row r="130" spans="1:13" s="67" customFormat="1" ht="15" x14ac:dyDescent="0.3">
      <c r="A130" s="113" t="s">
        <v>67</v>
      </c>
      <c r="B130" s="146"/>
      <c r="C130" s="146"/>
      <c r="D130" s="146"/>
      <c r="E130" s="166"/>
      <c r="F130" s="25"/>
      <c r="G130" s="68" t="s">
        <v>162</v>
      </c>
      <c r="H130" s="41"/>
      <c r="I130" s="68" t="s">
        <v>173</v>
      </c>
      <c r="J130" s="68"/>
      <c r="K130" s="68"/>
      <c r="L130" s="68" t="s">
        <v>174</v>
      </c>
      <c r="M130" s="93"/>
    </row>
    <row r="131" spans="1:13" s="50" customFormat="1" ht="5.25" customHeight="1" x14ac:dyDescent="0.3">
      <c r="A131" s="107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9"/>
    </row>
    <row r="132" spans="1:13" s="50" customFormat="1" ht="15" x14ac:dyDescent="0.3">
      <c r="A132" s="113" t="s">
        <v>68</v>
      </c>
      <c r="B132" s="146"/>
      <c r="C132" s="146"/>
      <c r="D132" s="146"/>
      <c r="E132" s="166"/>
      <c r="F132" s="25"/>
      <c r="G132" s="56" t="s">
        <v>163</v>
      </c>
      <c r="H132" s="26" t="s">
        <v>171</v>
      </c>
      <c r="I132" s="58"/>
      <c r="J132" s="56" t="s">
        <v>219</v>
      </c>
      <c r="K132" s="56"/>
      <c r="L132" s="58"/>
      <c r="M132" s="80" t="s">
        <v>176</v>
      </c>
    </row>
    <row r="133" spans="1:13" s="50" customFormat="1" ht="5.25" customHeight="1" x14ac:dyDescent="0.3">
      <c r="A133" s="107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9"/>
    </row>
    <row r="134" spans="1:13" s="50" customFormat="1" ht="15" x14ac:dyDescent="0.3">
      <c r="A134" s="83"/>
      <c r="B134" s="56"/>
      <c r="C134" s="119" t="s">
        <v>217</v>
      </c>
      <c r="D134" s="119"/>
      <c r="E134" s="119"/>
      <c r="F134" s="58"/>
      <c r="G134" s="56" t="s">
        <v>16</v>
      </c>
      <c r="H134" s="26" t="s">
        <v>172</v>
      </c>
      <c r="I134" s="58"/>
      <c r="J134" s="56" t="s">
        <v>16</v>
      </c>
      <c r="K134" s="56" t="s">
        <v>175</v>
      </c>
      <c r="L134" s="58"/>
      <c r="M134" s="80" t="s">
        <v>176</v>
      </c>
    </row>
    <row r="135" spans="1:13" s="50" customFormat="1" ht="4.9000000000000004" customHeight="1" x14ac:dyDescent="0.3">
      <c r="A135" s="107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9"/>
    </row>
    <row r="136" spans="1:13" s="70" customFormat="1" ht="15" x14ac:dyDescent="0.3">
      <c r="A136" s="94"/>
      <c r="B136" s="68"/>
      <c r="C136" s="68"/>
      <c r="D136" s="68"/>
      <c r="E136" s="68"/>
      <c r="F136" s="68"/>
      <c r="G136" s="68"/>
      <c r="H136" s="41" t="s">
        <v>178</v>
      </c>
      <c r="I136" s="38"/>
      <c r="J136" s="68"/>
      <c r="K136" s="69" t="s">
        <v>177</v>
      </c>
      <c r="L136" s="38"/>
      <c r="M136" s="93"/>
    </row>
    <row r="137" spans="1:13" s="50" customFormat="1" ht="4.9000000000000004" customHeight="1" x14ac:dyDescent="0.3">
      <c r="A137" s="127"/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9"/>
    </row>
    <row r="138" spans="1:13" s="50" customFormat="1" ht="15" x14ac:dyDescent="0.3">
      <c r="A138" s="88" t="s">
        <v>121</v>
      </c>
      <c r="B138" s="21" t="s">
        <v>99</v>
      </c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84"/>
    </row>
    <row r="139" spans="1:13" s="50" customFormat="1" ht="5.25" customHeight="1" x14ac:dyDescent="0.3">
      <c r="A139" s="122"/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4"/>
    </row>
    <row r="140" spans="1:13" s="50" customFormat="1" ht="15" x14ac:dyDescent="0.3">
      <c r="A140" s="113" t="s">
        <v>96</v>
      </c>
      <c r="B140" s="146"/>
      <c r="C140" s="146"/>
      <c r="D140" s="146"/>
      <c r="E140" s="166"/>
      <c r="F140" s="57"/>
      <c r="G140" s="56"/>
      <c r="H140" s="53" t="s">
        <v>115</v>
      </c>
      <c r="I140" s="56"/>
      <c r="J140" s="56"/>
      <c r="K140" s="132"/>
      <c r="L140" s="174"/>
      <c r="M140" s="133"/>
    </row>
    <row r="141" spans="1:13" s="50" customFormat="1" ht="5.25" customHeight="1" x14ac:dyDescent="0.3">
      <c r="A141" s="107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9"/>
    </row>
    <row r="142" spans="1:13" s="50" customFormat="1" ht="15" x14ac:dyDescent="0.3">
      <c r="A142" s="113" t="s">
        <v>97</v>
      </c>
      <c r="B142" s="146"/>
      <c r="C142" s="146"/>
      <c r="D142" s="146"/>
      <c r="E142" s="166"/>
      <c r="F142" s="57"/>
      <c r="G142" s="130" t="s">
        <v>100</v>
      </c>
      <c r="H142" s="119"/>
      <c r="I142" s="119"/>
      <c r="J142" s="119"/>
      <c r="K142" s="119"/>
      <c r="L142" s="131"/>
      <c r="M142" s="35"/>
    </row>
    <row r="143" spans="1:13" s="50" customFormat="1" ht="5.25" customHeight="1" x14ac:dyDescent="0.3">
      <c r="A143" s="107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9"/>
    </row>
    <row r="144" spans="1:13" s="50" customFormat="1" ht="15" x14ac:dyDescent="0.3">
      <c r="A144" s="113" t="s">
        <v>98</v>
      </c>
      <c r="B144" s="146"/>
      <c r="C144" s="146"/>
      <c r="D144" s="146"/>
      <c r="E144" s="166"/>
      <c r="F144" s="57"/>
      <c r="G144" s="56"/>
      <c r="H144" s="56"/>
      <c r="I144" s="56"/>
      <c r="J144" s="56"/>
      <c r="K144" s="56"/>
      <c r="L144" s="56"/>
      <c r="M144" s="80"/>
    </row>
    <row r="145" spans="1:13" s="50" customFormat="1" ht="15" x14ac:dyDescent="0.3">
      <c r="A145" s="83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80"/>
    </row>
    <row r="146" spans="1:13" s="50" customFormat="1" ht="15" x14ac:dyDescent="0.3">
      <c r="A146" s="88" t="s">
        <v>122</v>
      </c>
      <c r="B146" s="21" t="s">
        <v>91</v>
      </c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84"/>
    </row>
    <row r="147" spans="1:13" s="50" customFormat="1" ht="15" x14ac:dyDescent="0.3">
      <c r="A147" s="167"/>
      <c r="B147" s="168"/>
      <c r="C147" s="168"/>
      <c r="D147" s="168"/>
      <c r="E147" s="168"/>
      <c r="F147" s="173"/>
      <c r="G147" s="173"/>
      <c r="H147" s="173"/>
      <c r="I147" s="173"/>
      <c r="J147" s="45"/>
      <c r="K147" s="45"/>
      <c r="L147" s="45"/>
      <c r="M147" s="95"/>
    </row>
    <row r="148" spans="1:13" s="50" customFormat="1" ht="15" x14ac:dyDescent="0.3">
      <c r="A148" s="169"/>
      <c r="B148" s="170"/>
      <c r="C148" s="170"/>
      <c r="D148" s="170"/>
      <c r="E148" s="170"/>
      <c r="F148" s="172"/>
      <c r="G148" s="172"/>
      <c r="H148" s="172"/>
      <c r="I148" s="172"/>
      <c r="J148" s="46"/>
      <c r="K148" s="46"/>
      <c r="L148" s="46"/>
      <c r="M148" s="96"/>
    </row>
    <row r="149" spans="1:13" s="50" customFormat="1" ht="15.75" thickBot="1" x14ac:dyDescent="0.35">
      <c r="A149" s="163" t="s">
        <v>103</v>
      </c>
      <c r="B149" s="165"/>
      <c r="C149" s="165"/>
      <c r="D149" s="165"/>
      <c r="E149" s="165"/>
      <c r="F149" s="165" t="s">
        <v>2</v>
      </c>
      <c r="G149" s="165"/>
      <c r="H149" s="165"/>
      <c r="I149" s="165"/>
      <c r="J149" s="8"/>
      <c r="K149" s="44" t="s">
        <v>3</v>
      </c>
      <c r="L149" s="44"/>
      <c r="M149" s="97" t="s">
        <v>4</v>
      </c>
    </row>
    <row r="150" spans="1:13" s="50" customFormat="1" ht="15" x14ac:dyDescent="0.3">
      <c r="A150" s="167"/>
      <c r="B150" s="168"/>
      <c r="C150" s="168"/>
      <c r="D150" s="168"/>
      <c r="E150" s="168"/>
      <c r="F150" s="171"/>
      <c r="G150" s="171"/>
      <c r="H150" s="171"/>
      <c r="I150" s="171"/>
      <c r="J150" s="45"/>
      <c r="K150" s="45"/>
      <c r="L150" s="45"/>
      <c r="M150" s="95"/>
    </row>
    <row r="151" spans="1:13" s="50" customFormat="1" ht="15" x14ac:dyDescent="0.3">
      <c r="A151" s="169"/>
      <c r="B151" s="170"/>
      <c r="C151" s="170"/>
      <c r="D151" s="170"/>
      <c r="E151" s="170"/>
      <c r="F151" s="172"/>
      <c r="G151" s="172"/>
      <c r="H151" s="172"/>
      <c r="I151" s="172"/>
      <c r="J151" s="46"/>
      <c r="K151" s="46"/>
      <c r="L151" s="46"/>
      <c r="M151" s="96"/>
    </row>
    <row r="152" spans="1:13" s="50" customFormat="1" ht="15.75" thickBot="1" x14ac:dyDescent="0.35">
      <c r="A152" s="163" t="s">
        <v>92</v>
      </c>
      <c r="B152" s="164"/>
      <c r="C152" s="164"/>
      <c r="D152" s="164"/>
      <c r="E152" s="164"/>
      <c r="F152" s="165" t="s">
        <v>2</v>
      </c>
      <c r="G152" s="165"/>
      <c r="H152" s="165"/>
      <c r="I152" s="165"/>
      <c r="J152" s="8"/>
      <c r="K152" s="44" t="s">
        <v>3</v>
      </c>
      <c r="L152" s="44"/>
      <c r="M152" s="97" t="s">
        <v>4</v>
      </c>
    </row>
    <row r="153" spans="1:13" s="50" customFormat="1" ht="15" x14ac:dyDescent="0.3">
      <c r="A153" s="98" t="s">
        <v>1</v>
      </c>
      <c r="B153" s="3"/>
      <c r="C153" s="56"/>
      <c r="D153" s="3"/>
      <c r="E153" s="3"/>
      <c r="F153" s="4"/>
      <c r="G153" s="4"/>
      <c r="H153" s="4"/>
      <c r="I153" s="4"/>
      <c r="J153" s="6"/>
      <c r="K153" s="4"/>
      <c r="L153" s="5"/>
      <c r="M153" s="99"/>
    </row>
    <row r="154" spans="1:13" s="50" customFormat="1" ht="15" x14ac:dyDescent="0.3">
      <c r="A154" s="83"/>
      <c r="B154" s="3"/>
      <c r="C154" s="56"/>
      <c r="D154" s="3"/>
      <c r="E154" s="3"/>
      <c r="F154" s="4"/>
      <c r="G154" s="4"/>
      <c r="H154" s="4"/>
      <c r="I154" s="4"/>
      <c r="J154" s="6"/>
      <c r="K154" s="161" t="s">
        <v>93</v>
      </c>
      <c r="L154" s="131"/>
      <c r="M154" s="57"/>
    </row>
    <row r="155" spans="1:13" s="50" customFormat="1" ht="5.25" customHeight="1" x14ac:dyDescent="0.3">
      <c r="A155" s="107"/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9"/>
    </row>
    <row r="156" spans="1:13" s="50" customFormat="1" ht="15" x14ac:dyDescent="0.3">
      <c r="A156" s="98"/>
      <c r="B156" s="3"/>
      <c r="C156" s="56"/>
      <c r="D156" s="3"/>
      <c r="E156" s="3"/>
      <c r="F156" s="4"/>
      <c r="G156" s="4"/>
      <c r="H156" s="4"/>
      <c r="I156" s="161" t="s">
        <v>95</v>
      </c>
      <c r="J156" s="114"/>
      <c r="K156" s="114"/>
      <c r="L156" s="162"/>
      <c r="M156" s="57"/>
    </row>
    <row r="157" spans="1:13" s="50" customFormat="1" ht="15" x14ac:dyDescent="0.3">
      <c r="A157" s="98"/>
      <c r="B157" s="3"/>
      <c r="C157" s="56"/>
      <c r="D157" s="3"/>
      <c r="E157" s="3"/>
      <c r="F157" s="4"/>
      <c r="G157" s="4"/>
      <c r="H157" s="4"/>
      <c r="I157" s="43"/>
      <c r="J157" s="51"/>
      <c r="K157" s="51"/>
      <c r="L157" s="51"/>
      <c r="M157" s="99"/>
    </row>
    <row r="158" spans="1:13" s="50" customFormat="1" ht="15" x14ac:dyDescent="0.3">
      <c r="A158" s="100" t="s">
        <v>218</v>
      </c>
      <c r="B158" s="101"/>
      <c r="C158" s="102"/>
      <c r="D158" s="101"/>
      <c r="E158" s="101"/>
      <c r="F158" s="103"/>
      <c r="G158" s="103"/>
      <c r="H158" s="103"/>
      <c r="I158" s="104"/>
      <c r="J158" s="105"/>
      <c r="K158" s="105"/>
      <c r="L158" s="105"/>
      <c r="M158" s="106"/>
    </row>
    <row r="159" spans="1:13" s="50" customFormat="1" ht="15" x14ac:dyDescent="0.3">
      <c r="B159" s="3"/>
      <c r="D159" s="3"/>
      <c r="E159" s="3"/>
      <c r="F159" s="4"/>
      <c r="G159" s="4"/>
      <c r="H159" s="4"/>
      <c r="I159" s="43"/>
      <c r="J159" s="71"/>
      <c r="K159" s="71"/>
      <c r="L159" s="51"/>
      <c r="M159" s="7"/>
    </row>
    <row r="160" spans="1:13" s="50" customFormat="1" ht="15" x14ac:dyDescent="0.3"/>
    <row r="161" s="50" customFormat="1" ht="15" x14ac:dyDescent="0.3"/>
  </sheetData>
  <sheetProtection sheet="1" objects="1" scenarios="1"/>
  <dataConsolidate/>
  <mergeCells count="217">
    <mergeCell ref="A107:M107"/>
    <mergeCell ref="A105:M105"/>
    <mergeCell ref="H94:K94"/>
    <mergeCell ref="A118:E118"/>
    <mergeCell ref="A122:E122"/>
    <mergeCell ref="A124:E124"/>
    <mergeCell ref="A126:E126"/>
    <mergeCell ref="A112:E112"/>
    <mergeCell ref="A114:E114"/>
    <mergeCell ref="A113:M113"/>
    <mergeCell ref="A115:M115"/>
    <mergeCell ref="A117:M117"/>
    <mergeCell ref="H118:K118"/>
    <mergeCell ref="H122:L122"/>
    <mergeCell ref="H124:I124"/>
    <mergeCell ref="A125:M125"/>
    <mergeCell ref="A123:M123"/>
    <mergeCell ref="A121:M121"/>
    <mergeCell ref="A119:M119"/>
    <mergeCell ref="J116:K116"/>
    <mergeCell ref="J114:K114"/>
    <mergeCell ref="I86:K86"/>
    <mergeCell ref="F72:G72"/>
    <mergeCell ref="K72:L72"/>
    <mergeCell ref="H56:K56"/>
    <mergeCell ref="L56:M56"/>
    <mergeCell ref="L58:M58"/>
    <mergeCell ref="H58:K58"/>
    <mergeCell ref="A102:E102"/>
    <mergeCell ref="A106:E106"/>
    <mergeCell ref="A101:M101"/>
    <mergeCell ref="A103:M103"/>
    <mergeCell ref="H90:K90"/>
    <mergeCell ref="A92:E92"/>
    <mergeCell ref="H88:M88"/>
    <mergeCell ref="H106:K106"/>
    <mergeCell ref="G42:J42"/>
    <mergeCell ref="A44:D44"/>
    <mergeCell ref="A42:D42"/>
    <mergeCell ref="E42:F42"/>
    <mergeCell ref="E44:F44"/>
    <mergeCell ref="K50:L50"/>
    <mergeCell ref="H48:J48"/>
    <mergeCell ref="A46:D46"/>
    <mergeCell ref="E46:F46"/>
    <mergeCell ref="A47:M47"/>
    <mergeCell ref="K42:L42"/>
    <mergeCell ref="K44:L44"/>
    <mergeCell ref="K46:L46"/>
    <mergeCell ref="A48:D48"/>
    <mergeCell ref="E48:F48"/>
    <mergeCell ref="G50:J50"/>
    <mergeCell ref="H54:K54"/>
    <mergeCell ref="A63:M63"/>
    <mergeCell ref="E64:H64"/>
    <mergeCell ref="E66:H66"/>
    <mergeCell ref="A64:C64"/>
    <mergeCell ref="A66:C66"/>
    <mergeCell ref="A68:C68"/>
    <mergeCell ref="A70:C70"/>
    <mergeCell ref="A74:C74"/>
    <mergeCell ref="E68:H68"/>
    <mergeCell ref="E70:H70"/>
    <mergeCell ref="A56:E56"/>
    <mergeCell ref="A128:E128"/>
    <mergeCell ref="A127:M127"/>
    <mergeCell ref="A131:M131"/>
    <mergeCell ref="H128:I128"/>
    <mergeCell ref="K154:L154"/>
    <mergeCell ref="H126:I126"/>
    <mergeCell ref="A135:M135"/>
    <mergeCell ref="C134:E134"/>
    <mergeCell ref="A61:M61"/>
    <mergeCell ref="A76:C76"/>
    <mergeCell ref="A109:M109"/>
    <mergeCell ref="A111:M111"/>
    <mergeCell ref="A116:E116"/>
    <mergeCell ref="A100:E100"/>
    <mergeCell ref="A104:E104"/>
    <mergeCell ref="H98:K98"/>
    <mergeCell ref="H108:K108"/>
    <mergeCell ref="H104:K104"/>
    <mergeCell ref="H102:K102"/>
    <mergeCell ref="H112:K112"/>
    <mergeCell ref="H100:K100"/>
    <mergeCell ref="J84:K84"/>
    <mergeCell ref="I78:K78"/>
    <mergeCell ref="I156:L156"/>
    <mergeCell ref="A152:E152"/>
    <mergeCell ref="F152:I152"/>
    <mergeCell ref="A130:E130"/>
    <mergeCell ref="A132:E132"/>
    <mergeCell ref="A149:E149"/>
    <mergeCell ref="F149:I149"/>
    <mergeCell ref="A150:E151"/>
    <mergeCell ref="G142:L142"/>
    <mergeCell ref="A155:M155"/>
    <mergeCell ref="A133:M133"/>
    <mergeCell ref="A137:M137"/>
    <mergeCell ref="A139:M139"/>
    <mergeCell ref="A141:M141"/>
    <mergeCell ref="A143:M143"/>
    <mergeCell ref="F150:I151"/>
    <mergeCell ref="A140:E140"/>
    <mergeCell ref="A142:E142"/>
    <mergeCell ref="A144:E144"/>
    <mergeCell ref="A147:E148"/>
    <mergeCell ref="F147:I148"/>
    <mergeCell ref="K140:M140"/>
    <mergeCell ref="A35:M35"/>
    <mergeCell ref="A37:M37"/>
    <mergeCell ref="A43:M43"/>
    <mergeCell ref="A45:M45"/>
    <mergeCell ref="F56:G56"/>
    <mergeCell ref="A58:E58"/>
    <mergeCell ref="F58:G58"/>
    <mergeCell ref="A60:E60"/>
    <mergeCell ref="F60:G60"/>
    <mergeCell ref="A54:E54"/>
    <mergeCell ref="F54:G54"/>
    <mergeCell ref="E36:G36"/>
    <mergeCell ref="K48:L48"/>
    <mergeCell ref="A49:M49"/>
    <mergeCell ref="A41:M41"/>
    <mergeCell ref="A55:M55"/>
    <mergeCell ref="A57:M57"/>
    <mergeCell ref="A59:M59"/>
    <mergeCell ref="K36:L36"/>
    <mergeCell ref="F38:G38"/>
    <mergeCell ref="K38:L38"/>
    <mergeCell ref="A53:M53"/>
    <mergeCell ref="G46:J46"/>
    <mergeCell ref="L54:M54"/>
    <mergeCell ref="F34:G34"/>
    <mergeCell ref="H34:J34"/>
    <mergeCell ref="K34:L34"/>
    <mergeCell ref="A23:E23"/>
    <mergeCell ref="A25:E25"/>
    <mergeCell ref="F25:G25"/>
    <mergeCell ref="A24:M24"/>
    <mergeCell ref="A26:M26"/>
    <mergeCell ref="A28:M28"/>
    <mergeCell ref="A30:M30"/>
    <mergeCell ref="A32:M32"/>
    <mergeCell ref="H23:K23"/>
    <mergeCell ref="H27:K27"/>
    <mergeCell ref="H25:K25"/>
    <mergeCell ref="A29:D29"/>
    <mergeCell ref="A15:E15"/>
    <mergeCell ref="A17:E17"/>
    <mergeCell ref="A21:E21"/>
    <mergeCell ref="A5:B5"/>
    <mergeCell ref="C5:G5"/>
    <mergeCell ref="H5:J5"/>
    <mergeCell ref="A7:B7"/>
    <mergeCell ref="C7:G7"/>
    <mergeCell ref="H7:J7"/>
    <mergeCell ref="A9:B9"/>
    <mergeCell ref="H11:J11"/>
    <mergeCell ref="C9:G9"/>
    <mergeCell ref="A11:B11"/>
    <mergeCell ref="A19:E19"/>
    <mergeCell ref="A16:M16"/>
    <mergeCell ref="A18:M18"/>
    <mergeCell ref="A20:M20"/>
    <mergeCell ref="A14:M14"/>
    <mergeCell ref="B27:E27"/>
    <mergeCell ref="H15:K15"/>
    <mergeCell ref="H19:K19"/>
    <mergeCell ref="H17:K17"/>
    <mergeCell ref="A22:M22"/>
    <mergeCell ref="C1:J1"/>
    <mergeCell ref="A12:M12"/>
    <mergeCell ref="A6:M6"/>
    <mergeCell ref="A8:M8"/>
    <mergeCell ref="A10:M10"/>
    <mergeCell ref="K5:M5"/>
    <mergeCell ref="K7:M7"/>
    <mergeCell ref="K9:M9"/>
    <mergeCell ref="K11:M11"/>
    <mergeCell ref="C11:G11"/>
    <mergeCell ref="H9:J9"/>
    <mergeCell ref="H21:K21"/>
    <mergeCell ref="A72:C72"/>
    <mergeCell ref="K74:L74"/>
    <mergeCell ref="I74:J74"/>
    <mergeCell ref="D72:E72"/>
    <mergeCell ref="A65:M65"/>
    <mergeCell ref="A67:M67"/>
    <mergeCell ref="A69:M69"/>
    <mergeCell ref="A71:M71"/>
    <mergeCell ref="A73:M73"/>
    <mergeCell ref="H72:I72"/>
    <mergeCell ref="A75:M75"/>
    <mergeCell ref="A99:M99"/>
    <mergeCell ref="A79:M79"/>
    <mergeCell ref="A77:M77"/>
    <mergeCell ref="A82:E82"/>
    <mergeCell ref="H82:M82"/>
    <mergeCell ref="A78:C78"/>
    <mergeCell ref="A94:E94"/>
    <mergeCell ref="A90:E90"/>
    <mergeCell ref="A84:E84"/>
    <mergeCell ref="A98:E98"/>
    <mergeCell ref="A81:M81"/>
    <mergeCell ref="H80:M80"/>
    <mergeCell ref="A97:M97"/>
    <mergeCell ref="A83:M83"/>
    <mergeCell ref="A85:M85"/>
    <mergeCell ref="A87:M87"/>
    <mergeCell ref="A89:M89"/>
    <mergeCell ref="A91:M91"/>
    <mergeCell ref="A93:M93"/>
    <mergeCell ref="A95:M95"/>
    <mergeCell ref="A86:E86"/>
    <mergeCell ref="A88:E88"/>
    <mergeCell ref="H92:K92"/>
  </mergeCells>
  <dataValidations count="4">
    <dataValidation allowBlank="1" showErrorMessage="1" promptTitle="Start" sqref="E44 E48 K140:L140 K46 E46 K44"/>
    <dataValidation type="list" allowBlank="1" showErrorMessage="1" promptTitle="Start" sqref="F129">
      <formula1>#REF!</formula1>
    </dataValidation>
    <dataValidation type="list" allowBlank="1" showErrorMessage="1" promptTitle="Start" sqref="K72:L72">
      <formula1>$O$18:$O$21</formula1>
    </dataValidation>
    <dataValidation type="list" allowBlank="1" showInputMessage="1" showErrorMessage="1" sqref="F94">
      <formula1>$J$7:$J$16</formula1>
    </dataValidation>
  </dataValidations>
  <pageMargins left="0.25" right="0.2" top="0.75" bottom="0.75" header="0.3" footer="0.3"/>
  <pageSetup scale="80" fitToHeight="2" orientation="portrait" r:id="rId1"/>
  <rowBreaks count="1" manualBreakCount="1">
    <brk id="7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9">
        <x14:dataValidation type="list" allowBlank="1" promptTitle="Start">
          <x14:formula1>
            <xm:f>'drop down'!$K$2:$K$5</xm:f>
          </x14:formula1>
          <xm:sqref>D66</xm:sqref>
        </x14:dataValidation>
        <x14:dataValidation type="list" allowBlank="1" promptTitle="Start">
          <x14:formula1>
            <xm:f>'drop down'!$K$2:$K$5</xm:f>
          </x14:formula1>
          <xm:sqref>I68</xm:sqref>
        </x14:dataValidation>
        <x14:dataValidation type="list" allowBlank="1" showInputMessage="1" showErrorMessage="1">
          <x14:formula1>
            <xm:f>'drop down'!$M$2:$M$7</xm:f>
          </x14:formula1>
          <xm:sqref>F25:G25</xm:sqref>
        </x14:dataValidation>
        <x14:dataValidation type="list" allowBlank="1" showInputMessage="1" showErrorMessage="1">
          <x14:formula1>
            <xm:f>'drop down'!$F$20:$F$22</xm:f>
          </x14:formula1>
          <xm:sqref>L54:M54</xm:sqref>
        </x14:dataValidation>
        <x14:dataValidation type="list" allowBlank="1" showErrorMessage="1">
          <x14:formula1>
            <xm:f>'drop down'!$F$10:$F$14</xm:f>
          </x14:formula1>
          <xm:sqref>F56:G56</xm:sqref>
        </x14:dataValidation>
        <x14:dataValidation type="list" allowBlank="1" showInputMessage="1" showErrorMessage="1">
          <x14:formula1>
            <xm:f>'drop down'!$F$16:$F$18</xm:f>
          </x14:formula1>
          <xm:sqref>F60:G60</xm:sqref>
        </x14:dataValidation>
        <x14:dataValidation type="list" allowBlank="1" showInputMessage="1" showErrorMessage="1">
          <x14:formula1>
            <xm:f>'drop down'!$D$10:$D$15</xm:f>
          </x14:formula1>
          <xm:sqref>F58:G58</xm:sqref>
        </x14:dataValidation>
        <x14:dataValidation type="list" allowBlank="1" showInputMessage="1" showErrorMessage="1">
          <x14:formula1>
            <xm:f>'drop down'!$H$10:$H$12</xm:f>
          </x14:formula1>
          <xm:sqref>F54:G54</xm:sqref>
        </x14:dataValidation>
        <x14:dataValidation type="list" allowBlank="1" showInputMessage="1" showErrorMessage="1">
          <x14:formula1>
            <xm:f>'drop down'!$H$4:$H$8</xm:f>
          </x14:formula1>
          <xm:sqref>D70</xm:sqref>
        </x14:dataValidation>
        <x14:dataValidation type="list" allowBlank="1" showInputMessage="1" showErrorMessage="1">
          <x14:formula1>
            <xm:f>'drop down'!$J$7:$J$16</xm:f>
          </x14:formula1>
          <xm:sqref>F82</xm:sqref>
        </x14:dataValidation>
        <x14:dataValidation type="list" allowBlank="1" showInputMessage="1" showErrorMessage="1">
          <x14:formula1>
            <xm:f>'drop down'!$A$2:$A$7</xm:f>
          </x14:formula1>
          <xm:sqref>L92 F102 L90</xm:sqref>
        </x14:dataValidation>
        <x14:dataValidation type="list" allowBlank="1" showInputMessage="1" showErrorMessage="1">
          <x14:formula1>
            <xm:f>'drop down'!$A$2:$A$14</xm:f>
          </x14:formula1>
          <xm:sqref>F118</xm:sqref>
        </x14:dataValidation>
        <x14:dataValidation type="list" allowBlank="1" promptTitle="Start">
          <x14:formula1>
            <xm:f>'drop down'!$R$3:$R$24</xm:f>
          </x14:formula1>
          <xm:sqref>E42:F42</xm:sqref>
        </x14:dataValidation>
        <x14:dataValidation type="list" allowBlank="1" promptTitle="Start">
          <x14:formula1>
            <xm:f>'drop down'!$B$10:$B$22</xm:f>
          </x14:formula1>
          <xm:sqref>K42:L42</xm:sqref>
        </x14:dataValidation>
        <x14:dataValidation type="list" allowBlank="1" showInputMessage="1">
          <x14:formula1>
            <xm:f>'drop down'!$B$5:$B$7</xm:f>
          </x14:formula1>
          <xm:sqref>L56:M56</xm:sqref>
        </x14:dataValidation>
        <x14:dataValidation type="list" allowBlank="1" showInputMessage="1" showErrorMessage="1">
          <x14:formula1>
            <xm:f>'drop down'!$D$5:$D$8</xm:f>
          </x14:formula1>
          <xm:sqref>H34:J34</xm:sqref>
        </x14:dataValidation>
        <x14:dataValidation type="list" allowBlank="1" showErrorMessage="1" promptTitle="Start">
          <x14:formula1>
            <xm:f>'drop down'!$J$7:$J$16</xm:f>
          </x14:formula1>
          <xm:sqref>D36</xm:sqref>
        </x14:dataValidation>
        <x14:dataValidation type="list" allowBlank="1" showInputMessage="1" showErrorMessage="1">
          <x14:formula1>
            <xm:f>'drop down'!$B$5:$B$7</xm:f>
          </x14:formula1>
          <xm:sqref>H36 H38 M34 M36 M38 D74 D76 D78 L78 I136 L136 M142</xm:sqref>
        </x14:dataValidation>
        <x14:dataValidation type="list" allowBlank="1" showErrorMessage="1" promptTitle="Start">
          <x14:formula1>
            <xm:f>'drop down'!$O$2:$O$4</xm:f>
          </x14:formula1>
          <xm:sqref>L58:M58</xm:sqref>
        </x14:dataValidation>
        <x14:dataValidation type="list" allowBlank="1" showErrorMessage="1" promptTitle="Start">
          <x14:formula1>
            <xm:f>'drop down'!$J$7:$J$10</xm:f>
          </x14:formula1>
          <xm:sqref>D64</xm:sqref>
        </x14:dataValidation>
        <x14:dataValidation type="list" allowBlank="1" showErrorMessage="1" promptTitle="Start">
          <x14:formula1>
            <xm:f>'drop down'!$B$5:$B$7</xm:f>
          </x14:formula1>
          <xm:sqref>D68</xm:sqref>
        </x14:dataValidation>
        <x14:dataValidation type="list" allowBlank="1" showErrorMessage="1" promptTitle="Start">
          <x14:formula1>
            <xm:f>'drop down'!$O$14:$O$16</xm:f>
          </x14:formula1>
          <xm:sqref>K74:L74</xm:sqref>
        </x14:dataValidation>
        <x14:dataValidation type="list" allowBlank="1" showErrorMessage="1" promptTitle="Start">
          <x14:formula1>
            <xm:f>'drop down'!$O$18:$O$21</xm:f>
          </x14:formula1>
          <xm:sqref>H72:I72</xm:sqref>
        </x14:dataValidation>
        <x14:dataValidation type="list" allowBlank="1" showInputMessage="1" showErrorMessage="1">
          <x14:formula1>
            <xm:f>'drop down'!$C$5:$C$8</xm:f>
          </x14:formula1>
          <xm:sqref>F84</xm:sqref>
        </x14:dataValidation>
        <x14:dataValidation type="list" allowBlank="1" showErrorMessage="1" promptTitle="Start">
          <x14:formula1>
            <xm:f>'drop down'!$H$16:$H$18</xm:f>
          </x14:formula1>
          <xm:sqref>F124</xm:sqref>
        </x14:dataValidation>
        <x14:dataValidation type="list" allowBlank="1" showErrorMessage="1" promptTitle="Start">
          <x14:formula1>
            <xm:f>'drop down'!$G$4:$G$8</xm:f>
          </x14:formula1>
          <xm:sqref>F128</xm:sqref>
        </x14:dataValidation>
        <x14:dataValidation type="list" allowBlank="1" showErrorMessage="1" promptTitle="Start">
          <x14:formula1>
            <xm:f>'drop down'!$J$1:$J$15</xm:f>
          </x14:formula1>
          <xm:sqref>D34</xm:sqref>
        </x14:dataValidation>
        <x14:dataValidation type="list" allowBlank="1" showInputMessage="1" showErrorMessage="1">
          <x14:formula1>
            <xm:f>'drop down'!$J$7:$J$30</xm:f>
          </x14:formula1>
          <xm:sqref>F112</xm:sqref>
        </x14:dataValidation>
        <x14:dataValidation type="list" allowBlank="1" showErrorMessage="1" promptTitle="Start">
          <x14:formula1>
            <xm:f>'drop down'!$J$7:$J$26</xm:f>
          </x14:formula1>
          <xm:sqref>F122</xm:sqref>
        </x14:dataValidation>
        <x14:dataValidation type="list" allowBlank="1" promptTitle="Start">
          <x14:formula1>
            <xm:f>'drop down'!$J$3:$J$26</xm:f>
          </x14:formula1>
          <xm:sqref>F27</xm:sqref>
        </x14:dataValidation>
        <x14:dataValidation type="list" allowBlank="1" promptTitle="Start">
          <x14:formula1>
            <xm:f>'drop down'!$J$2:$J$26</xm:f>
          </x14:formula1>
          <xm:sqref>L17</xm:sqref>
        </x14:dataValidation>
        <x14:dataValidation type="list" allowBlank="1" showInputMessage="1" showErrorMessage="1">
          <x14:formula1>
            <xm:f>'drop down'!$J$10:$J$26</xm:f>
          </x14:formula1>
          <xm:sqref>J124</xm:sqref>
        </x14:dataValidation>
        <x14:dataValidation type="list" allowBlank="1" showInputMessage="1" showErrorMessage="1">
          <x14:formula1>
            <xm:f>'drop down'!$J$7:$J$50</xm:f>
          </x14:formula1>
          <xm:sqref>F88 F116</xm:sqref>
        </x14:dataValidation>
        <x14:dataValidation type="list" allowBlank="1" showInputMessage="1" showErrorMessage="1">
          <x14:formula1>
            <xm:f>'drop down'!$J$7:$J$38</xm:f>
          </x14:formula1>
          <xm:sqref>L98 L118 F92 L106 L100</xm:sqref>
        </x14:dataValidation>
        <x14:dataValidation type="list" allowBlank="1" showErrorMessage="1" promptTitle="Start">
          <x14:formula1>
            <xm:f>'drop down'!$J$11:$J$52</xm:f>
          </x14:formula1>
          <xm:sqref>F130 F132</xm:sqref>
        </x14:dataValidation>
        <x14:dataValidation type="list" errorStyle="information" allowBlank="1" showInputMessage="1" showErrorMessage="1">
          <x14:formula1>
            <xm:f>'drop down'!$J$7:$J$45</xm:f>
          </x14:formula1>
          <xm:sqref>J128</xm:sqref>
        </x14:dataValidation>
        <x14:dataValidation type="list" allowBlank="1" showInputMessage="1" showErrorMessage="1">
          <x14:formula1>
            <xm:f>'drop down'!$J$7:$J$52</xm:f>
          </x14:formula1>
          <xm:sqref>I132 I134</xm:sqref>
        </x14:dataValidation>
        <x14:dataValidation type="list" allowBlank="1" promptTitle="Start">
          <x14:formula1>
            <xm:f>'drop down'!$J$2:$J$36</xm:f>
          </x14:formula1>
          <xm:sqref>F15</xm:sqref>
        </x14:dataValidation>
        <x14:dataValidation type="list" allowBlank="1" promptTitle="Start">
          <x14:formula1>
            <xm:f>'drop down'!$J$2:$J$57</xm:f>
          </x14:formula1>
          <xm:sqref>F21</xm:sqref>
        </x14:dataValidation>
        <x14:dataValidation type="list" allowBlank="1" showErrorMessage="1" promptTitle="Start">
          <x14:formula1>
            <xm:f>'drop down'!$J$16:$J$102</xm:f>
          </x14:formula1>
          <xm:sqref>F126</xm:sqref>
        </x14:dataValidation>
        <x14:dataValidation type="list" allowBlank="1" showInputMessage="1" showErrorMessage="1">
          <x14:formula1>
            <xm:f>'drop down'!$J$7:$J$102</xm:f>
          </x14:formula1>
          <xm:sqref>F104 F106 F100 F98 F114</xm:sqref>
        </x14:dataValidation>
        <x14:dataValidation type="list" allowBlank="1" promptTitle="Start">
          <x14:formula1>
            <xm:f>'drop down'!$J$2:$J$102</xm:f>
          </x14:formula1>
          <xm:sqref>F17</xm:sqref>
        </x14:dataValidation>
        <x14:dataValidation type="list" allowBlank="1" promptTitle="Start">
          <x14:formula1>
            <xm:f>'drop down'!$J$5:$J$102</xm:f>
          </x14:formula1>
          <xm:sqref>L15</xm:sqref>
        </x14:dataValidation>
        <x14:dataValidation type="list" allowBlank="1" promptTitle="Start">
          <x14:formula1>
            <xm:f>'drop down'!$J$4:$J$102</xm:f>
          </x14:formula1>
          <xm:sqref>F19 L19</xm:sqref>
        </x14:dataValidation>
        <x14:dataValidation type="list" allowBlank="1" showInputMessage="1">
          <x14:formula1>
            <xm:f>'drop down'!$J$7:$J$102</xm:f>
          </x14:formula1>
          <xm:sqref>F86</xm:sqref>
        </x14:dataValidation>
        <x14:dataValidation type="list" errorStyle="warning" allowBlank="1" promptTitle="Start">
          <x14:formula1>
            <xm:f>'drop down'!$J$2:$J$102</xm:f>
          </x14:formula1>
          <xm:sqref>F23</xm:sqref>
        </x14:dataValidation>
        <x14:dataValidation type="list" allowBlank="1" promptTitle="Start">
          <x14:formula1>
            <xm:f>'drop down'!$K$1:$K$11</xm:f>
          </x14:formula1>
          <xm:sqref>I70</xm:sqref>
        </x14:dataValidation>
        <x14:dataValidation type="list" allowBlank="1" promptTitle="Start">
          <x14:formula1>
            <xm:f>'drop down'!$B$5:$B$7</xm:f>
          </x14:formula1>
          <xm:sqref>K50:L50</xm:sqref>
        </x14:dataValidation>
        <x14:dataValidation type="list" allowBlank="1">
          <x14:formula1>
            <xm:f>'drop down'!$B$5:$B$7</xm:f>
          </x14:formula1>
          <xm:sqref>K48:L48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"/>
  <sheetViews>
    <sheetView zoomScale="85" zoomScaleNormal="85" workbookViewId="0">
      <selection activeCell="K2" sqref="K2"/>
    </sheetView>
  </sheetViews>
  <sheetFormatPr defaultRowHeight="15" x14ac:dyDescent="0.25"/>
  <cols>
    <col min="1" max="3" width="9.140625" customWidth="1"/>
  </cols>
  <sheetData>
    <row r="1" spans="1:18" ht="16.5" x14ac:dyDescent="0.3">
      <c r="A1" s="9">
        <v>2</v>
      </c>
      <c r="B1" s="9">
        <v>15</v>
      </c>
      <c r="C1" s="9" t="s">
        <v>70</v>
      </c>
      <c r="K1" t="s">
        <v>234</v>
      </c>
    </row>
    <row r="2" spans="1:18" ht="16.5" x14ac:dyDescent="0.3">
      <c r="A2" s="17">
        <v>2</v>
      </c>
      <c r="B2" s="15"/>
      <c r="C2" s="15"/>
      <c r="D2" s="15" t="s">
        <v>230</v>
      </c>
      <c r="E2" s="15"/>
      <c r="F2" s="15"/>
      <c r="G2" s="15"/>
      <c r="H2" s="15"/>
      <c r="I2" s="15"/>
      <c r="J2" t="s">
        <v>221</v>
      </c>
      <c r="K2" s="15">
        <v>1</v>
      </c>
      <c r="L2" s="15">
        <v>10</v>
      </c>
      <c r="M2" s="15" t="s">
        <v>228</v>
      </c>
      <c r="N2" s="15"/>
      <c r="O2" s="15" t="s">
        <v>110</v>
      </c>
      <c r="P2" s="15"/>
      <c r="R2" s="32" t="s">
        <v>190</v>
      </c>
    </row>
    <row r="3" spans="1:18" ht="16.5" x14ac:dyDescent="0.3">
      <c r="A3" s="10">
        <v>4</v>
      </c>
      <c r="B3" s="9"/>
      <c r="C3" s="9"/>
      <c r="D3" s="9"/>
      <c r="E3" s="9"/>
      <c r="F3" s="9"/>
      <c r="G3" s="9"/>
      <c r="H3" s="9"/>
      <c r="I3" s="9"/>
      <c r="J3" t="s">
        <v>225</v>
      </c>
      <c r="K3" s="9">
        <f>K2+1</f>
        <v>2</v>
      </c>
      <c r="L3" s="9">
        <v>15</v>
      </c>
      <c r="M3" s="9" t="s">
        <v>227</v>
      </c>
      <c r="N3" s="9"/>
      <c r="O3" s="9" t="s">
        <v>109</v>
      </c>
      <c r="P3" s="9"/>
      <c r="R3" s="33" t="s">
        <v>191</v>
      </c>
    </row>
    <row r="4" spans="1:18" ht="16.5" x14ac:dyDescent="0.3">
      <c r="A4" s="10">
        <v>6</v>
      </c>
      <c r="B4" s="9"/>
      <c r="C4" s="9"/>
      <c r="D4" s="9"/>
      <c r="E4" s="9"/>
      <c r="F4" s="9"/>
      <c r="G4" s="12" t="s">
        <v>47</v>
      </c>
      <c r="H4" s="12" t="s">
        <v>47</v>
      </c>
      <c r="I4" s="9"/>
      <c r="J4" t="s">
        <v>222</v>
      </c>
      <c r="K4" s="9">
        <f t="shared" ref="K4:K41" si="0">K3+1</f>
        <v>3</v>
      </c>
      <c r="L4" s="9">
        <v>20</v>
      </c>
      <c r="M4" s="9" t="s">
        <v>226</v>
      </c>
      <c r="N4" s="9"/>
      <c r="O4" s="9" t="s">
        <v>214</v>
      </c>
      <c r="P4" s="9"/>
      <c r="R4" s="33" t="s">
        <v>192</v>
      </c>
    </row>
    <row r="5" spans="1:18" ht="16.5" x14ac:dyDescent="0.3">
      <c r="A5" s="10">
        <v>8</v>
      </c>
      <c r="B5" s="9" t="s">
        <v>8</v>
      </c>
      <c r="C5" s="10">
        <v>1</v>
      </c>
      <c r="D5" s="9" t="s">
        <v>22</v>
      </c>
      <c r="E5" s="9"/>
      <c r="F5" s="9"/>
      <c r="G5" s="12" t="s">
        <v>64</v>
      </c>
      <c r="H5" s="12" t="s">
        <v>48</v>
      </c>
      <c r="I5" s="9"/>
      <c r="J5" t="s">
        <v>223</v>
      </c>
      <c r="K5" s="9">
        <f t="shared" si="0"/>
        <v>4</v>
      </c>
      <c r="L5" s="9">
        <v>25</v>
      </c>
      <c r="M5" s="9" t="s">
        <v>72</v>
      </c>
      <c r="N5" s="9"/>
      <c r="P5" s="9"/>
      <c r="R5" s="33" t="s">
        <v>193</v>
      </c>
    </row>
    <row r="6" spans="1:18" ht="16.5" x14ac:dyDescent="0.3">
      <c r="A6" s="10">
        <v>10</v>
      </c>
      <c r="B6" s="9" t="s">
        <v>7</v>
      </c>
      <c r="C6" s="10">
        <v>2</v>
      </c>
      <c r="D6" s="9" t="s">
        <v>231</v>
      </c>
      <c r="E6" s="9"/>
      <c r="F6" s="9"/>
      <c r="G6" s="12" t="s">
        <v>65</v>
      </c>
      <c r="H6" s="12" t="s">
        <v>49</v>
      </c>
      <c r="I6" s="9"/>
      <c r="J6" t="s">
        <v>224</v>
      </c>
      <c r="K6" s="9">
        <f t="shared" si="0"/>
        <v>5</v>
      </c>
      <c r="L6" s="9">
        <v>30</v>
      </c>
      <c r="M6" s="9" t="s">
        <v>73</v>
      </c>
      <c r="N6" s="9"/>
      <c r="P6" s="9"/>
      <c r="R6" s="33" t="s">
        <v>194</v>
      </c>
    </row>
    <row r="7" spans="1:18" ht="16.5" x14ac:dyDescent="0.3">
      <c r="A7" s="10">
        <v>12</v>
      </c>
      <c r="B7" s="9" t="s">
        <v>9</v>
      </c>
      <c r="C7" s="10">
        <v>3</v>
      </c>
      <c r="D7" s="9" t="s">
        <v>23</v>
      </c>
      <c r="E7" s="9"/>
      <c r="F7" s="9"/>
      <c r="G7" s="12" t="s">
        <v>66</v>
      </c>
      <c r="H7" s="12" t="s">
        <v>50</v>
      </c>
      <c r="I7" s="9"/>
      <c r="J7" s="15">
        <v>1</v>
      </c>
      <c r="K7" s="9">
        <f t="shared" si="0"/>
        <v>6</v>
      </c>
      <c r="L7" s="9">
        <v>35</v>
      </c>
      <c r="M7" s="9" t="s">
        <v>74</v>
      </c>
      <c r="N7" s="9"/>
      <c r="P7" s="9"/>
      <c r="R7" s="33" t="s">
        <v>195</v>
      </c>
    </row>
    <row r="8" spans="1:18" ht="16.5" x14ac:dyDescent="0.3">
      <c r="A8" s="10">
        <v>14</v>
      </c>
      <c r="B8" s="9"/>
      <c r="C8" s="10">
        <v>4</v>
      </c>
      <c r="D8" s="9" t="s">
        <v>24</v>
      </c>
      <c r="E8" s="9"/>
      <c r="F8" s="9"/>
      <c r="G8" s="13" t="s">
        <v>24</v>
      </c>
      <c r="H8" s="13" t="s">
        <v>24</v>
      </c>
      <c r="I8" s="9"/>
      <c r="J8" s="9">
        <v>2</v>
      </c>
      <c r="K8" s="9">
        <f t="shared" si="0"/>
        <v>7</v>
      </c>
      <c r="L8" s="9">
        <v>40</v>
      </c>
      <c r="M8" s="9"/>
      <c r="N8" s="9"/>
      <c r="P8" s="9"/>
      <c r="R8" s="33" t="s">
        <v>196</v>
      </c>
    </row>
    <row r="9" spans="1:18" ht="16.5" x14ac:dyDescent="0.3">
      <c r="A9" s="10">
        <v>16</v>
      </c>
      <c r="B9" s="32" t="s">
        <v>212</v>
      </c>
      <c r="C9" s="10">
        <v>5</v>
      </c>
      <c r="D9" s="9"/>
      <c r="E9" s="9"/>
      <c r="F9" s="9"/>
      <c r="G9" s="9"/>
      <c r="H9" s="9"/>
      <c r="I9" s="9"/>
      <c r="J9" s="9">
        <v>3</v>
      </c>
      <c r="K9" s="9">
        <f t="shared" si="0"/>
        <v>8</v>
      </c>
      <c r="L9" s="9">
        <v>45</v>
      </c>
      <c r="M9" s="9"/>
      <c r="N9" s="9"/>
      <c r="P9" s="9"/>
      <c r="R9" s="33" t="s">
        <v>197</v>
      </c>
    </row>
    <row r="10" spans="1:18" ht="16.5" x14ac:dyDescent="0.3">
      <c r="A10" s="10">
        <v>18</v>
      </c>
      <c r="B10" s="34">
        <v>0.3</v>
      </c>
      <c r="C10" s="10">
        <v>6</v>
      </c>
      <c r="D10" s="9" t="s">
        <v>29</v>
      </c>
      <c r="E10" s="9"/>
      <c r="F10" s="9" t="s">
        <v>33</v>
      </c>
      <c r="G10" s="9"/>
      <c r="H10" s="13" t="s">
        <v>58</v>
      </c>
      <c r="I10" s="9"/>
      <c r="J10" s="9">
        <v>4</v>
      </c>
      <c r="K10" s="9">
        <f t="shared" si="0"/>
        <v>9</v>
      </c>
      <c r="L10" s="9">
        <v>50</v>
      </c>
      <c r="M10" s="9"/>
      <c r="N10" s="9"/>
      <c r="P10" s="9"/>
      <c r="R10" s="33" t="s">
        <v>198</v>
      </c>
    </row>
    <row r="11" spans="1:18" ht="16.5" x14ac:dyDescent="0.3">
      <c r="A11" s="10">
        <v>20</v>
      </c>
      <c r="B11" s="34">
        <v>0.42</v>
      </c>
      <c r="C11" s="9"/>
      <c r="D11" s="9" t="s">
        <v>30</v>
      </c>
      <c r="E11" s="9"/>
      <c r="F11" s="9" t="s">
        <v>34</v>
      </c>
      <c r="G11" s="9"/>
      <c r="H11" s="9" t="s">
        <v>59</v>
      </c>
      <c r="I11" s="9"/>
      <c r="J11" s="9">
        <v>5</v>
      </c>
      <c r="K11" s="9">
        <f t="shared" si="0"/>
        <v>10</v>
      </c>
      <c r="L11" s="9">
        <v>55</v>
      </c>
      <c r="M11" s="9"/>
      <c r="N11" s="9"/>
      <c r="P11" s="9"/>
      <c r="R11" s="33" t="s">
        <v>199</v>
      </c>
    </row>
    <row r="12" spans="1:18" ht="15" customHeight="1" x14ac:dyDescent="0.3">
      <c r="A12" s="10">
        <v>22</v>
      </c>
      <c r="B12" s="34">
        <v>0.45</v>
      </c>
      <c r="C12" s="9"/>
      <c r="D12" s="9" t="s">
        <v>28</v>
      </c>
      <c r="E12" s="9"/>
      <c r="F12" s="9" t="s">
        <v>35</v>
      </c>
      <c r="G12" s="9"/>
      <c r="H12" s="9" t="s">
        <v>60</v>
      </c>
      <c r="I12" s="9"/>
      <c r="J12" s="9">
        <v>6</v>
      </c>
      <c r="K12" s="9">
        <f t="shared" si="0"/>
        <v>11</v>
      </c>
      <c r="L12" s="9">
        <v>60</v>
      </c>
      <c r="M12" s="9"/>
      <c r="N12" s="9"/>
      <c r="P12" s="9"/>
      <c r="R12" s="33" t="s">
        <v>200</v>
      </c>
    </row>
    <row r="13" spans="1:18" ht="16.5" x14ac:dyDescent="0.3">
      <c r="A13" s="10">
        <v>24</v>
      </c>
      <c r="B13" s="34">
        <v>0.5</v>
      </c>
      <c r="C13" s="9"/>
      <c r="D13" s="9" t="s">
        <v>31</v>
      </c>
      <c r="E13" s="9"/>
      <c r="F13" s="9" t="s">
        <v>36</v>
      </c>
      <c r="G13" s="9"/>
      <c r="H13" s="9"/>
      <c r="I13" s="9"/>
      <c r="J13" s="9">
        <v>7</v>
      </c>
      <c r="K13" s="9">
        <f t="shared" si="0"/>
        <v>12</v>
      </c>
      <c r="L13" s="9">
        <v>65</v>
      </c>
      <c r="M13" s="9"/>
      <c r="N13" s="9"/>
      <c r="O13" s="9"/>
      <c r="P13" s="9"/>
      <c r="R13" s="33" t="s">
        <v>201</v>
      </c>
    </row>
    <row r="14" spans="1:18" ht="16.5" x14ac:dyDescent="0.3">
      <c r="A14" s="10">
        <v>26</v>
      </c>
      <c r="B14" s="34">
        <v>0.52</v>
      </c>
      <c r="C14" s="9"/>
      <c r="D14" s="9" t="s">
        <v>32</v>
      </c>
      <c r="E14" s="9"/>
      <c r="F14" s="9" t="s">
        <v>37</v>
      </c>
      <c r="G14" s="9"/>
      <c r="H14" s="9"/>
      <c r="I14" s="9"/>
      <c r="J14" s="9">
        <v>8</v>
      </c>
      <c r="K14" s="9">
        <f t="shared" si="0"/>
        <v>13</v>
      </c>
      <c r="L14" s="9">
        <v>70</v>
      </c>
      <c r="M14" s="9"/>
      <c r="N14" s="9"/>
      <c r="O14" s="9" t="s">
        <v>105</v>
      </c>
      <c r="P14" s="9"/>
      <c r="R14" s="33" t="s">
        <v>202</v>
      </c>
    </row>
    <row r="15" spans="1:18" ht="16.5" x14ac:dyDescent="0.3">
      <c r="A15" s="10">
        <v>28</v>
      </c>
      <c r="B15" s="34">
        <v>0.6</v>
      </c>
      <c r="C15" s="9"/>
      <c r="D15" s="9" t="s">
        <v>24</v>
      </c>
      <c r="E15" s="9"/>
      <c r="F15" s="9"/>
      <c r="G15" s="9"/>
      <c r="H15" s="9"/>
      <c r="I15" s="9"/>
      <c r="J15" s="9">
        <v>9</v>
      </c>
      <c r="K15" s="9">
        <f t="shared" si="0"/>
        <v>14</v>
      </c>
      <c r="L15" s="9">
        <v>75</v>
      </c>
      <c r="M15" s="9"/>
      <c r="N15" s="9"/>
      <c r="O15" s="9" t="s">
        <v>106</v>
      </c>
      <c r="P15" s="9"/>
      <c r="R15" s="33" t="s">
        <v>203</v>
      </c>
    </row>
    <row r="16" spans="1:18" ht="16.5" x14ac:dyDescent="0.3">
      <c r="A16" s="10">
        <v>30</v>
      </c>
      <c r="B16" s="34">
        <v>0.65</v>
      </c>
      <c r="C16" s="9"/>
      <c r="D16" s="9"/>
      <c r="E16" s="9"/>
      <c r="F16" s="9" t="s">
        <v>38</v>
      </c>
      <c r="G16" s="9"/>
      <c r="H16" s="9">
        <v>2</v>
      </c>
      <c r="I16" s="9"/>
      <c r="J16" s="23">
        <v>10</v>
      </c>
      <c r="K16" s="9">
        <f t="shared" si="0"/>
        <v>15</v>
      </c>
      <c r="L16" s="9">
        <v>80</v>
      </c>
      <c r="M16" s="9"/>
      <c r="N16" s="9"/>
      <c r="O16" s="9" t="s">
        <v>233</v>
      </c>
      <c r="P16" s="9"/>
      <c r="R16" s="33" t="s">
        <v>204</v>
      </c>
    </row>
    <row r="17" spans="1:18" ht="16.5" x14ac:dyDescent="0.3">
      <c r="A17" s="10">
        <v>32</v>
      </c>
      <c r="B17" s="34">
        <v>0.68</v>
      </c>
      <c r="C17" s="9"/>
      <c r="D17" s="9"/>
      <c r="E17" s="9"/>
      <c r="F17" s="9" t="s">
        <v>39</v>
      </c>
      <c r="G17" s="9"/>
      <c r="H17" s="9">
        <v>2.5</v>
      </c>
      <c r="I17" s="9"/>
      <c r="J17" s="23">
        <v>11</v>
      </c>
      <c r="K17" s="9">
        <f t="shared" si="0"/>
        <v>16</v>
      </c>
      <c r="L17" s="9">
        <v>85</v>
      </c>
      <c r="M17" s="9"/>
      <c r="N17" s="9"/>
      <c r="O17" s="9"/>
      <c r="P17" s="9"/>
      <c r="R17" s="33" t="s">
        <v>205</v>
      </c>
    </row>
    <row r="18" spans="1:18" ht="16.5" x14ac:dyDescent="0.3">
      <c r="A18" s="10">
        <v>34</v>
      </c>
      <c r="B18" s="34">
        <v>0.78</v>
      </c>
      <c r="C18" s="9"/>
      <c r="D18" s="9"/>
      <c r="E18" s="9"/>
      <c r="F18" s="9" t="s">
        <v>40</v>
      </c>
      <c r="G18" s="9"/>
      <c r="H18" s="9">
        <v>3</v>
      </c>
      <c r="I18" s="9"/>
      <c r="J18" s="9">
        <f>J17+1</f>
        <v>12</v>
      </c>
      <c r="K18" s="9">
        <f t="shared" si="0"/>
        <v>17</v>
      </c>
      <c r="L18" s="9">
        <v>90</v>
      </c>
      <c r="M18" s="9"/>
      <c r="N18" s="9"/>
      <c r="O18" s="9" t="s">
        <v>112</v>
      </c>
      <c r="P18" s="9"/>
      <c r="R18" s="33" t="s">
        <v>206</v>
      </c>
    </row>
    <row r="19" spans="1:18" ht="16.5" x14ac:dyDescent="0.3">
      <c r="A19" s="10">
        <v>36</v>
      </c>
      <c r="B19" s="34">
        <v>0.87</v>
      </c>
      <c r="C19" s="9"/>
      <c r="D19" s="9"/>
      <c r="E19" s="9"/>
      <c r="F19" s="9"/>
      <c r="G19" s="9"/>
      <c r="H19" s="9"/>
      <c r="I19" s="9"/>
      <c r="J19" s="9">
        <f t="shared" ref="J19:J55" si="1">J18+1</f>
        <v>13</v>
      </c>
      <c r="K19" s="9">
        <f t="shared" si="0"/>
        <v>18</v>
      </c>
      <c r="L19" s="9">
        <v>95</v>
      </c>
      <c r="M19" s="9"/>
      <c r="N19" s="9"/>
      <c r="O19" s="9" t="s">
        <v>113</v>
      </c>
      <c r="P19" s="9"/>
      <c r="R19" s="33" t="s">
        <v>207</v>
      </c>
    </row>
    <row r="20" spans="1:18" ht="16.5" x14ac:dyDescent="0.3">
      <c r="A20" s="10">
        <v>38</v>
      </c>
      <c r="B20" s="34">
        <v>1</v>
      </c>
      <c r="C20" s="9"/>
      <c r="D20" s="9"/>
      <c r="E20" s="9"/>
      <c r="F20" s="9" t="s">
        <v>42</v>
      </c>
      <c r="G20" s="9"/>
      <c r="H20" s="9"/>
      <c r="I20" s="9"/>
      <c r="J20" s="9">
        <f t="shared" si="1"/>
        <v>14</v>
      </c>
      <c r="K20" s="9">
        <f t="shared" si="0"/>
        <v>19</v>
      </c>
      <c r="L20" s="9">
        <v>100</v>
      </c>
      <c r="M20" s="9"/>
      <c r="N20" s="9"/>
      <c r="O20" s="9" t="s">
        <v>114</v>
      </c>
      <c r="P20" s="9"/>
      <c r="R20" s="33" t="s">
        <v>208</v>
      </c>
    </row>
    <row r="21" spans="1:18" ht="16.5" x14ac:dyDescent="0.3">
      <c r="A21" s="10">
        <v>40</v>
      </c>
      <c r="B21" s="34">
        <v>1.2</v>
      </c>
      <c r="C21" s="9"/>
      <c r="D21" s="9"/>
      <c r="E21" s="9"/>
      <c r="F21" s="9" t="s">
        <v>43</v>
      </c>
      <c r="G21" s="9"/>
      <c r="H21" s="9"/>
      <c r="I21" s="9"/>
      <c r="J21" s="9">
        <f t="shared" si="1"/>
        <v>15</v>
      </c>
      <c r="K21" s="9">
        <f t="shared" si="0"/>
        <v>20</v>
      </c>
      <c r="L21" s="23" t="s">
        <v>69</v>
      </c>
      <c r="M21" s="9"/>
      <c r="N21" s="9"/>
      <c r="O21" s="9" t="s">
        <v>232</v>
      </c>
      <c r="P21" s="9"/>
      <c r="R21" s="33" t="s">
        <v>209</v>
      </c>
    </row>
    <row r="22" spans="1:18" ht="16.5" x14ac:dyDescent="0.3">
      <c r="A22" s="10">
        <v>42</v>
      </c>
      <c r="B22" s="34">
        <v>1.6</v>
      </c>
      <c r="C22" s="9"/>
      <c r="D22" s="9"/>
      <c r="E22" s="9"/>
      <c r="F22" s="9" t="s">
        <v>24</v>
      </c>
      <c r="G22" s="9"/>
      <c r="H22" s="9"/>
      <c r="I22" s="9"/>
      <c r="J22" s="9">
        <f t="shared" si="1"/>
        <v>16</v>
      </c>
      <c r="K22" s="9">
        <f t="shared" si="0"/>
        <v>21</v>
      </c>
      <c r="L22" s="9">
        <v>110</v>
      </c>
      <c r="M22" s="9"/>
      <c r="N22" s="9"/>
      <c r="O22" s="9"/>
      <c r="P22" s="9"/>
      <c r="R22" s="33" t="s">
        <v>210</v>
      </c>
    </row>
    <row r="23" spans="1:18" ht="16.5" x14ac:dyDescent="0.3">
      <c r="A23" s="10">
        <v>44</v>
      </c>
      <c r="B23" s="9"/>
      <c r="C23" s="9"/>
      <c r="D23" s="9"/>
      <c r="E23" s="9"/>
      <c r="F23" s="9"/>
      <c r="G23" s="9"/>
      <c r="H23" s="9"/>
      <c r="I23" s="9"/>
      <c r="J23" s="9">
        <f t="shared" si="1"/>
        <v>17</v>
      </c>
      <c r="K23" s="9">
        <f t="shared" si="0"/>
        <v>22</v>
      </c>
      <c r="L23" s="9">
        <v>120</v>
      </c>
      <c r="M23" s="9"/>
      <c r="N23" s="9"/>
      <c r="O23" s="9"/>
      <c r="P23" s="9"/>
      <c r="R23" s="33" t="s">
        <v>207</v>
      </c>
    </row>
    <row r="24" spans="1:18" ht="16.5" x14ac:dyDescent="0.3">
      <c r="A24" s="10">
        <v>48</v>
      </c>
      <c r="B24" s="9"/>
      <c r="C24" s="9"/>
      <c r="D24" s="9"/>
      <c r="E24" s="9"/>
      <c r="F24" s="9" t="s">
        <v>83</v>
      </c>
      <c r="G24" s="9"/>
      <c r="H24" s="9"/>
      <c r="I24" s="9"/>
      <c r="J24" s="9">
        <f t="shared" si="1"/>
        <v>18</v>
      </c>
      <c r="K24" s="9">
        <f t="shared" si="0"/>
        <v>23</v>
      </c>
      <c r="L24" s="9">
        <v>140</v>
      </c>
      <c r="M24" s="9"/>
      <c r="N24" s="9"/>
      <c r="O24" s="9"/>
      <c r="P24" s="9"/>
      <c r="R24" s="33" t="s">
        <v>211</v>
      </c>
    </row>
    <row r="25" spans="1:18" ht="16.5" x14ac:dyDescent="0.3">
      <c r="A25" s="10">
        <v>50</v>
      </c>
      <c r="B25" s="9"/>
      <c r="C25" s="9"/>
      <c r="D25" s="9"/>
      <c r="E25" s="9"/>
      <c r="F25" s="9"/>
      <c r="G25" s="9"/>
      <c r="H25" s="9"/>
      <c r="I25" s="9"/>
      <c r="J25" s="9">
        <f t="shared" si="1"/>
        <v>19</v>
      </c>
      <c r="K25" s="9">
        <f t="shared" si="0"/>
        <v>24</v>
      </c>
      <c r="L25" s="9">
        <v>150</v>
      </c>
      <c r="M25" s="9"/>
      <c r="N25" s="9"/>
      <c r="O25" s="9"/>
      <c r="P25" s="9"/>
      <c r="R25" s="33"/>
    </row>
    <row r="26" spans="1:18" ht="16.5" x14ac:dyDescent="0.3">
      <c r="A26" s="10">
        <v>52</v>
      </c>
      <c r="B26" s="9"/>
      <c r="C26" s="9"/>
      <c r="D26" s="9"/>
      <c r="E26" s="9"/>
      <c r="F26" s="9"/>
      <c r="G26" s="9"/>
      <c r="H26" s="9"/>
      <c r="I26" s="9"/>
      <c r="J26" s="9">
        <f t="shared" si="1"/>
        <v>20</v>
      </c>
      <c r="K26" s="9">
        <f t="shared" si="0"/>
        <v>25</v>
      </c>
      <c r="L26" s="9"/>
      <c r="M26" s="9"/>
      <c r="N26" s="9"/>
      <c r="O26" s="9"/>
      <c r="P26" s="9"/>
      <c r="R26" s="33"/>
    </row>
    <row r="27" spans="1:18" ht="16.5" x14ac:dyDescent="0.3">
      <c r="A27" s="10">
        <v>52</v>
      </c>
      <c r="B27" s="9"/>
      <c r="C27" s="9"/>
      <c r="D27" s="9"/>
      <c r="E27" s="9"/>
      <c r="F27" s="9"/>
      <c r="G27" s="9"/>
      <c r="H27" s="9"/>
      <c r="I27" s="9"/>
      <c r="J27" s="9">
        <f t="shared" si="1"/>
        <v>21</v>
      </c>
      <c r="K27" s="9">
        <f t="shared" si="0"/>
        <v>26</v>
      </c>
      <c r="L27" s="9"/>
      <c r="M27" s="9"/>
      <c r="N27" s="9"/>
      <c r="O27" s="9"/>
      <c r="P27" s="9"/>
    </row>
    <row r="28" spans="1:18" ht="16.5" x14ac:dyDescent="0.3">
      <c r="A28" s="10">
        <v>54</v>
      </c>
      <c r="B28" s="9"/>
      <c r="C28" s="9"/>
      <c r="D28" s="9"/>
      <c r="E28" s="9"/>
      <c r="F28" s="9"/>
      <c r="G28" s="9"/>
      <c r="H28" s="9"/>
      <c r="I28" s="9"/>
      <c r="J28" s="9">
        <f t="shared" si="1"/>
        <v>22</v>
      </c>
      <c r="K28" s="9">
        <f t="shared" si="0"/>
        <v>27</v>
      </c>
      <c r="L28" s="9"/>
      <c r="M28" s="9"/>
      <c r="N28" s="9"/>
      <c r="O28" s="9"/>
      <c r="P28" s="9"/>
    </row>
    <row r="29" spans="1:18" ht="16.5" x14ac:dyDescent="0.3">
      <c r="A29" s="10">
        <v>56</v>
      </c>
      <c r="B29" s="9"/>
      <c r="C29" s="9"/>
      <c r="D29" s="9"/>
      <c r="E29" s="9"/>
      <c r="F29" s="9"/>
      <c r="G29" s="9"/>
      <c r="H29" s="9"/>
      <c r="I29" s="9"/>
      <c r="J29" s="9">
        <f t="shared" si="1"/>
        <v>23</v>
      </c>
      <c r="K29" s="9">
        <f t="shared" si="0"/>
        <v>28</v>
      </c>
      <c r="L29" s="9"/>
      <c r="M29" s="9"/>
      <c r="N29" s="9"/>
      <c r="O29" s="9"/>
      <c r="P29" s="9"/>
    </row>
    <row r="30" spans="1:18" ht="16.5" x14ac:dyDescent="0.3">
      <c r="A30" s="10">
        <v>60</v>
      </c>
      <c r="B30" s="9"/>
      <c r="C30" s="9"/>
      <c r="D30" s="9"/>
      <c r="E30" s="9"/>
      <c r="F30" s="9"/>
      <c r="G30" s="9"/>
      <c r="H30" s="9"/>
      <c r="I30" s="9"/>
      <c r="J30" s="9">
        <f t="shared" si="1"/>
        <v>24</v>
      </c>
      <c r="K30" s="9">
        <f t="shared" si="0"/>
        <v>29</v>
      </c>
      <c r="L30" s="9"/>
      <c r="M30" s="9"/>
      <c r="N30" s="9"/>
      <c r="O30" s="9"/>
      <c r="P30" s="9"/>
    </row>
    <row r="31" spans="1:18" ht="16.5" x14ac:dyDescent="0.3">
      <c r="A31" s="10">
        <v>62</v>
      </c>
      <c r="B31" s="9"/>
      <c r="C31" s="9"/>
      <c r="D31" s="9"/>
      <c r="E31" s="9"/>
      <c r="F31" s="9"/>
      <c r="G31" s="9"/>
      <c r="H31" s="9"/>
      <c r="I31" s="9"/>
      <c r="J31" s="9">
        <f t="shared" si="1"/>
        <v>25</v>
      </c>
      <c r="K31" s="9">
        <f t="shared" si="0"/>
        <v>30</v>
      </c>
      <c r="L31" s="9"/>
      <c r="M31" s="9"/>
      <c r="N31" s="9"/>
      <c r="O31" s="9"/>
      <c r="P31" s="9"/>
    </row>
    <row r="32" spans="1:18" ht="16.5" x14ac:dyDescent="0.3">
      <c r="A32" s="10">
        <v>64</v>
      </c>
      <c r="B32" s="9"/>
      <c r="C32" s="9"/>
      <c r="D32" s="9"/>
      <c r="E32" s="9"/>
      <c r="F32" s="9"/>
      <c r="G32" s="9"/>
      <c r="H32" s="9"/>
      <c r="I32" s="9"/>
      <c r="J32" s="9">
        <f t="shared" si="1"/>
        <v>26</v>
      </c>
      <c r="K32" s="9">
        <f t="shared" si="0"/>
        <v>31</v>
      </c>
      <c r="L32" s="9"/>
      <c r="M32" s="9"/>
      <c r="N32" s="9"/>
      <c r="O32" s="9"/>
      <c r="P32" s="9"/>
    </row>
    <row r="33" spans="1:16" ht="16.5" x14ac:dyDescent="0.3">
      <c r="A33" s="10">
        <v>68</v>
      </c>
      <c r="B33" s="9"/>
      <c r="C33" s="9"/>
      <c r="D33" s="9"/>
      <c r="E33" s="9"/>
      <c r="F33" s="9"/>
      <c r="G33" s="9"/>
      <c r="H33" s="9"/>
      <c r="I33" s="9"/>
      <c r="J33" s="9">
        <f t="shared" si="1"/>
        <v>27</v>
      </c>
      <c r="K33" s="9">
        <f t="shared" si="0"/>
        <v>32</v>
      </c>
      <c r="L33" s="9"/>
      <c r="M33" s="9"/>
      <c r="N33" s="9"/>
      <c r="O33" s="9"/>
      <c r="P33" s="9"/>
    </row>
    <row r="34" spans="1:16" ht="16.5" x14ac:dyDescent="0.3">
      <c r="A34" s="10">
        <v>70</v>
      </c>
      <c r="B34" s="9"/>
      <c r="C34" s="9"/>
      <c r="D34" s="9"/>
      <c r="E34" s="9"/>
      <c r="F34" s="9"/>
      <c r="G34" s="9"/>
      <c r="H34" s="9"/>
      <c r="I34" s="9"/>
      <c r="J34" s="9">
        <f t="shared" si="1"/>
        <v>28</v>
      </c>
      <c r="K34" s="9">
        <f t="shared" si="0"/>
        <v>33</v>
      </c>
      <c r="L34" s="9"/>
      <c r="M34" s="9"/>
      <c r="N34" s="9"/>
      <c r="O34" s="9"/>
      <c r="P34" s="9"/>
    </row>
    <row r="35" spans="1:16" ht="16.5" x14ac:dyDescent="0.3">
      <c r="A35" s="10">
        <v>72</v>
      </c>
      <c r="B35" s="9"/>
      <c r="C35" s="9"/>
      <c r="D35" s="9"/>
      <c r="E35" s="9"/>
      <c r="F35" s="9"/>
      <c r="G35" s="9"/>
      <c r="H35" s="9"/>
      <c r="I35" s="9"/>
      <c r="J35" s="9">
        <f t="shared" si="1"/>
        <v>29</v>
      </c>
      <c r="K35" s="9">
        <f t="shared" si="0"/>
        <v>34</v>
      </c>
      <c r="L35" s="9"/>
      <c r="M35" s="9"/>
      <c r="N35" s="9"/>
      <c r="O35" s="9"/>
      <c r="P35" s="9"/>
    </row>
    <row r="36" spans="1:16" ht="16.5" x14ac:dyDescent="0.3">
      <c r="A36" s="10">
        <v>74</v>
      </c>
      <c r="B36" s="9"/>
      <c r="C36" s="9"/>
      <c r="D36" s="9"/>
      <c r="E36" s="9"/>
      <c r="F36" s="9"/>
      <c r="G36" s="9"/>
      <c r="H36" s="9"/>
      <c r="I36" s="9"/>
      <c r="J36" s="9">
        <f t="shared" si="1"/>
        <v>30</v>
      </c>
      <c r="K36" s="9">
        <f t="shared" si="0"/>
        <v>35</v>
      </c>
      <c r="L36" s="9"/>
      <c r="M36" s="9"/>
      <c r="N36" s="9"/>
      <c r="O36" s="9"/>
      <c r="P36" s="9"/>
    </row>
    <row r="37" spans="1:16" ht="16.5" x14ac:dyDescent="0.3">
      <c r="A37" s="10">
        <v>76</v>
      </c>
      <c r="B37" s="9"/>
      <c r="C37" s="9"/>
      <c r="D37" s="9"/>
      <c r="E37" s="9"/>
      <c r="F37" s="9"/>
      <c r="G37" s="9"/>
      <c r="H37" s="9"/>
      <c r="I37" s="9"/>
      <c r="J37" s="9">
        <f t="shared" si="1"/>
        <v>31</v>
      </c>
      <c r="K37" s="9">
        <f t="shared" si="0"/>
        <v>36</v>
      </c>
      <c r="L37" s="9"/>
      <c r="M37" s="9"/>
      <c r="N37" s="9"/>
      <c r="O37" s="9"/>
      <c r="P37" s="9"/>
    </row>
    <row r="38" spans="1:16" ht="16.5" x14ac:dyDescent="0.3">
      <c r="A38" s="10">
        <v>78</v>
      </c>
      <c r="B38" s="9"/>
      <c r="C38" s="9"/>
      <c r="D38" s="9"/>
      <c r="E38" s="9"/>
      <c r="F38" s="9"/>
      <c r="G38" s="9"/>
      <c r="H38" s="9"/>
      <c r="I38" s="9"/>
      <c r="J38" s="9">
        <f t="shared" si="1"/>
        <v>32</v>
      </c>
      <c r="K38" s="9">
        <f t="shared" si="0"/>
        <v>37</v>
      </c>
      <c r="L38" s="9"/>
      <c r="M38" s="9"/>
      <c r="N38" s="9"/>
      <c r="O38" s="9"/>
      <c r="P38" s="9"/>
    </row>
    <row r="39" spans="1:16" ht="16.5" x14ac:dyDescent="0.3">
      <c r="A39" s="10">
        <v>80</v>
      </c>
      <c r="B39" s="9"/>
      <c r="C39" s="9"/>
      <c r="D39" s="9"/>
      <c r="E39" s="9"/>
      <c r="F39" s="9"/>
      <c r="G39" s="9"/>
      <c r="H39" s="9"/>
      <c r="I39" s="9"/>
      <c r="J39" s="9">
        <f t="shared" si="1"/>
        <v>33</v>
      </c>
      <c r="K39" s="9">
        <f t="shared" si="0"/>
        <v>38</v>
      </c>
      <c r="L39" s="9"/>
      <c r="M39" s="9"/>
      <c r="N39" s="9"/>
      <c r="O39" s="9"/>
      <c r="P39" s="9"/>
    </row>
    <row r="40" spans="1:16" ht="16.5" x14ac:dyDescent="0.3">
      <c r="A40" s="10">
        <v>82</v>
      </c>
      <c r="B40" s="9"/>
      <c r="C40" s="9"/>
      <c r="D40" s="9"/>
      <c r="E40" s="9"/>
      <c r="F40" s="9"/>
      <c r="G40" s="9"/>
      <c r="H40" s="9"/>
      <c r="I40" s="9"/>
      <c r="J40" s="9">
        <f t="shared" si="1"/>
        <v>34</v>
      </c>
      <c r="K40" s="9">
        <f t="shared" si="0"/>
        <v>39</v>
      </c>
      <c r="L40" s="9"/>
      <c r="M40" s="9"/>
      <c r="N40" s="9"/>
      <c r="O40" s="9"/>
      <c r="P40" s="9"/>
    </row>
    <row r="41" spans="1:16" ht="16.5" x14ac:dyDescent="0.3">
      <c r="A41" s="10">
        <v>84</v>
      </c>
      <c r="B41" s="9"/>
      <c r="C41" s="9"/>
      <c r="D41" s="9"/>
      <c r="E41" s="9"/>
      <c r="F41" s="9"/>
      <c r="G41" s="9"/>
      <c r="H41" s="9"/>
      <c r="I41" s="9"/>
      <c r="J41" s="9">
        <f t="shared" si="1"/>
        <v>35</v>
      </c>
      <c r="K41" s="9">
        <f t="shared" si="0"/>
        <v>40</v>
      </c>
      <c r="L41" s="9"/>
      <c r="M41" s="9"/>
      <c r="N41" s="9"/>
      <c r="O41" s="9"/>
      <c r="P41" s="9"/>
    </row>
    <row r="42" spans="1:16" ht="16.5" x14ac:dyDescent="0.3">
      <c r="A42" s="10">
        <v>86</v>
      </c>
      <c r="B42" s="9"/>
      <c r="C42" s="9"/>
      <c r="D42" s="9"/>
      <c r="E42" s="9"/>
      <c r="F42" s="9"/>
      <c r="G42" s="9"/>
      <c r="H42" s="9"/>
      <c r="I42" s="9"/>
      <c r="J42" s="9">
        <f t="shared" si="1"/>
        <v>36</v>
      </c>
      <c r="K42" s="9"/>
      <c r="L42" s="9"/>
      <c r="M42" s="9"/>
      <c r="N42" s="9"/>
      <c r="O42" s="9"/>
      <c r="P42" s="9"/>
    </row>
    <row r="43" spans="1:16" ht="16.5" x14ac:dyDescent="0.3">
      <c r="A43" s="10">
        <v>88</v>
      </c>
      <c r="B43" s="9"/>
      <c r="C43" s="9"/>
      <c r="D43" s="9"/>
      <c r="E43" s="9"/>
      <c r="F43" s="9"/>
      <c r="G43" s="9"/>
      <c r="H43" s="9"/>
      <c r="I43" s="9"/>
      <c r="J43" s="9">
        <f t="shared" si="1"/>
        <v>37</v>
      </c>
      <c r="K43" s="9"/>
      <c r="L43" s="9"/>
      <c r="M43" s="9"/>
      <c r="N43" s="9"/>
      <c r="O43" s="9"/>
      <c r="P43" s="9"/>
    </row>
    <row r="44" spans="1:16" ht="16.5" x14ac:dyDescent="0.3">
      <c r="A44" s="10">
        <v>90</v>
      </c>
      <c r="B44" s="9"/>
      <c r="C44" s="9"/>
      <c r="D44" s="9"/>
      <c r="E44" s="9"/>
      <c r="F44" s="9"/>
      <c r="G44" s="9"/>
      <c r="H44" s="9"/>
      <c r="I44" s="9"/>
      <c r="J44" s="9">
        <f t="shared" si="1"/>
        <v>38</v>
      </c>
      <c r="K44" s="9"/>
      <c r="L44" s="9"/>
      <c r="M44" s="9"/>
      <c r="N44" s="9"/>
      <c r="O44" s="9"/>
      <c r="P44" s="9"/>
    </row>
    <row r="45" spans="1:16" ht="16.5" x14ac:dyDescent="0.3">
      <c r="A45" s="10">
        <v>92</v>
      </c>
      <c r="B45" s="9"/>
      <c r="C45" s="9"/>
      <c r="D45" s="9"/>
      <c r="E45" s="9"/>
      <c r="F45" s="9"/>
      <c r="G45" s="9"/>
      <c r="H45" s="9"/>
      <c r="I45" s="9"/>
      <c r="J45" s="9">
        <f t="shared" si="1"/>
        <v>39</v>
      </c>
      <c r="K45" s="9"/>
      <c r="L45" s="9"/>
      <c r="M45" s="9"/>
      <c r="N45" s="9"/>
      <c r="O45" s="9"/>
      <c r="P45" s="9"/>
    </row>
    <row r="46" spans="1:16" ht="16.5" x14ac:dyDescent="0.3">
      <c r="A46" s="10">
        <v>94</v>
      </c>
      <c r="B46" s="9"/>
      <c r="C46" s="9"/>
      <c r="D46" s="9"/>
      <c r="E46" s="9"/>
      <c r="F46" s="9"/>
      <c r="G46" s="9"/>
      <c r="H46" s="9"/>
      <c r="I46" s="9"/>
      <c r="J46" s="9">
        <f t="shared" si="1"/>
        <v>40</v>
      </c>
      <c r="K46" s="9"/>
      <c r="L46" s="9"/>
      <c r="M46" s="9"/>
      <c r="N46" s="9"/>
      <c r="O46" s="9"/>
      <c r="P46" s="9"/>
    </row>
    <row r="47" spans="1:16" ht="16.5" x14ac:dyDescent="0.3">
      <c r="A47" s="10">
        <v>96</v>
      </c>
      <c r="B47" s="9"/>
      <c r="C47" s="9"/>
      <c r="D47" s="9"/>
      <c r="E47" s="9"/>
      <c r="F47" s="9"/>
      <c r="G47" s="9"/>
      <c r="H47" s="9"/>
      <c r="I47" s="9"/>
      <c r="J47" s="9">
        <f t="shared" si="1"/>
        <v>41</v>
      </c>
      <c r="K47" s="9"/>
      <c r="L47" s="9"/>
      <c r="M47" s="9"/>
      <c r="N47" s="9"/>
      <c r="O47" s="9"/>
      <c r="P47" s="9"/>
    </row>
    <row r="48" spans="1:16" ht="16.5" x14ac:dyDescent="0.3">
      <c r="A48" s="9"/>
      <c r="B48" s="9"/>
      <c r="C48" s="9"/>
      <c r="D48" s="9"/>
      <c r="E48" s="9"/>
      <c r="F48" s="9"/>
      <c r="G48" s="9"/>
      <c r="H48" s="9"/>
      <c r="I48" s="9"/>
      <c r="J48" s="9">
        <f t="shared" si="1"/>
        <v>42</v>
      </c>
      <c r="K48" s="23"/>
      <c r="L48" s="9"/>
      <c r="M48" s="9"/>
      <c r="N48" s="9"/>
      <c r="O48" s="9"/>
      <c r="P48" s="9"/>
    </row>
    <row r="49" spans="1:16" ht="16.5" x14ac:dyDescent="0.3">
      <c r="A49" s="9"/>
      <c r="B49" s="9"/>
      <c r="C49" s="9"/>
      <c r="D49" s="9"/>
      <c r="E49" s="9"/>
      <c r="F49" s="9"/>
      <c r="G49" s="9"/>
      <c r="H49" s="9"/>
      <c r="I49" s="9"/>
      <c r="J49" s="9">
        <f t="shared" si="1"/>
        <v>43</v>
      </c>
      <c r="K49" s="23"/>
      <c r="L49" s="9"/>
      <c r="M49" s="9"/>
      <c r="N49" s="9"/>
      <c r="O49" s="9"/>
      <c r="P49" s="9"/>
    </row>
    <row r="50" spans="1:16" ht="16.5" x14ac:dyDescent="0.3">
      <c r="A50" s="9"/>
      <c r="B50" s="9"/>
      <c r="C50" s="9"/>
      <c r="D50" s="9"/>
      <c r="E50" s="9"/>
      <c r="F50" s="9"/>
      <c r="G50" s="9"/>
      <c r="H50" s="9"/>
      <c r="I50" s="9"/>
      <c r="J50" s="9">
        <f t="shared" si="1"/>
        <v>44</v>
      </c>
      <c r="K50" s="23"/>
      <c r="L50" s="9"/>
      <c r="M50" s="9"/>
      <c r="N50" s="9"/>
      <c r="O50" s="9"/>
      <c r="P50" s="9"/>
    </row>
    <row r="51" spans="1:16" ht="16.5" x14ac:dyDescent="0.3">
      <c r="A51" s="9"/>
      <c r="B51" s="9"/>
      <c r="C51" s="9"/>
      <c r="D51" s="9"/>
      <c r="E51" s="9"/>
      <c r="F51" s="9"/>
      <c r="G51" s="9"/>
      <c r="H51" s="9"/>
      <c r="I51" s="9"/>
      <c r="J51" s="9">
        <f t="shared" si="1"/>
        <v>45</v>
      </c>
      <c r="K51" s="23"/>
      <c r="L51" s="9"/>
      <c r="M51" s="9"/>
      <c r="N51" s="9"/>
      <c r="O51" s="9"/>
      <c r="P51" s="9"/>
    </row>
    <row r="52" spans="1:16" ht="16.5" x14ac:dyDescent="0.3">
      <c r="A52" s="9"/>
      <c r="B52" s="9"/>
      <c r="C52" s="9"/>
      <c r="D52" s="9"/>
      <c r="E52" s="9"/>
      <c r="F52" s="9"/>
      <c r="G52" s="9"/>
      <c r="H52" s="9"/>
      <c r="I52" s="9"/>
      <c r="J52" s="9">
        <f t="shared" si="1"/>
        <v>46</v>
      </c>
      <c r="K52" s="23"/>
      <c r="L52" s="9"/>
      <c r="M52" s="9"/>
      <c r="N52" s="9"/>
      <c r="O52" s="9"/>
      <c r="P52" s="9"/>
    </row>
    <row r="53" spans="1:16" ht="16.5" x14ac:dyDescent="0.3">
      <c r="A53" s="9"/>
      <c r="B53" s="9"/>
      <c r="C53" s="9"/>
      <c r="D53" s="9"/>
      <c r="E53" s="9"/>
      <c r="F53" s="9"/>
      <c r="G53" s="9"/>
      <c r="H53" s="9"/>
      <c r="I53" s="9"/>
      <c r="J53" s="9">
        <f t="shared" si="1"/>
        <v>47</v>
      </c>
      <c r="K53" s="9"/>
      <c r="L53" s="9"/>
      <c r="M53" s="9"/>
      <c r="N53" s="9"/>
      <c r="O53" s="9"/>
      <c r="P53" s="9"/>
    </row>
    <row r="54" spans="1:16" ht="16.5" x14ac:dyDescent="0.3">
      <c r="A54" s="9"/>
      <c r="B54" s="9"/>
      <c r="C54" s="9"/>
      <c r="D54" s="9"/>
      <c r="E54" s="9"/>
      <c r="F54" s="9"/>
      <c r="G54" s="9"/>
      <c r="H54" s="9"/>
      <c r="I54" s="9"/>
      <c r="J54" s="9">
        <f t="shared" si="1"/>
        <v>48</v>
      </c>
      <c r="K54" s="9"/>
      <c r="L54" s="9"/>
      <c r="M54" s="9"/>
      <c r="N54" s="9"/>
      <c r="O54" s="9"/>
      <c r="P54" s="9"/>
    </row>
    <row r="55" spans="1:16" ht="16.5" x14ac:dyDescent="0.3">
      <c r="A55" s="9"/>
      <c r="B55" s="9"/>
      <c r="C55" s="9"/>
      <c r="D55" s="9"/>
      <c r="E55" s="9"/>
      <c r="F55" s="9"/>
      <c r="G55" s="9"/>
      <c r="H55" s="9"/>
      <c r="I55" s="9"/>
      <c r="J55" s="9">
        <f t="shared" si="1"/>
        <v>49</v>
      </c>
      <c r="K55" s="9"/>
      <c r="L55" s="9"/>
      <c r="M55" s="9"/>
      <c r="N55" s="9"/>
      <c r="O55" s="9"/>
      <c r="P55" s="9"/>
    </row>
    <row r="56" spans="1:16" ht="16.5" x14ac:dyDescent="0.3">
      <c r="A56" s="9"/>
      <c r="B56" s="9"/>
      <c r="C56" s="9"/>
      <c r="D56" s="9"/>
      <c r="E56" s="9"/>
      <c r="F56" s="9"/>
      <c r="G56" s="9"/>
      <c r="H56" s="9"/>
      <c r="I56" s="9"/>
      <c r="J56" s="9">
        <v>50</v>
      </c>
      <c r="K56" s="9"/>
      <c r="L56" s="9"/>
      <c r="M56" s="9"/>
      <c r="N56" s="9"/>
      <c r="O56" s="9"/>
      <c r="P56" s="9"/>
    </row>
    <row r="57" spans="1:16" ht="16.5" x14ac:dyDescent="0.3">
      <c r="A57" s="9"/>
      <c r="B57" s="9"/>
      <c r="C57" s="9"/>
      <c r="D57" s="9"/>
      <c r="E57" s="9"/>
      <c r="F57" s="9"/>
      <c r="G57" s="9"/>
      <c r="H57" s="9"/>
      <c r="I57" s="9"/>
      <c r="J57" s="9">
        <v>51</v>
      </c>
      <c r="K57" s="9"/>
      <c r="L57" s="9"/>
      <c r="M57" s="9"/>
      <c r="N57" s="9"/>
      <c r="O57" s="9"/>
      <c r="P57" s="9"/>
    </row>
    <row r="58" spans="1:16" ht="16.5" x14ac:dyDescent="0.3">
      <c r="A58" s="9"/>
      <c r="B58" s="9"/>
      <c r="C58" s="9"/>
      <c r="D58" s="9"/>
      <c r="E58" s="9"/>
      <c r="F58" s="9"/>
      <c r="G58" s="9"/>
      <c r="H58" s="9"/>
      <c r="I58" s="9"/>
      <c r="J58" s="9">
        <v>52</v>
      </c>
      <c r="K58" s="9"/>
      <c r="L58" s="9"/>
      <c r="M58" s="9"/>
      <c r="N58" s="9"/>
      <c r="O58" s="9"/>
      <c r="P58" s="9"/>
    </row>
    <row r="59" spans="1:16" ht="16.5" x14ac:dyDescent="0.3">
      <c r="A59" s="9"/>
      <c r="B59" s="9"/>
      <c r="C59" s="9"/>
      <c r="D59" s="9"/>
      <c r="E59" s="9"/>
      <c r="F59" s="9"/>
      <c r="G59" s="9"/>
      <c r="H59" s="9"/>
      <c r="I59" s="9"/>
      <c r="J59" s="9">
        <v>55</v>
      </c>
      <c r="K59" s="9"/>
      <c r="L59" s="9"/>
      <c r="M59" s="9"/>
      <c r="N59" s="9"/>
      <c r="O59" s="9"/>
      <c r="P59" s="9"/>
    </row>
    <row r="60" spans="1:16" ht="16.5" x14ac:dyDescent="0.3">
      <c r="A60" s="9"/>
      <c r="B60" s="9"/>
      <c r="C60" s="9"/>
      <c r="D60" s="9"/>
      <c r="E60" s="9"/>
      <c r="F60" s="9"/>
      <c r="G60" s="9"/>
      <c r="H60" s="9"/>
      <c r="I60" s="9"/>
      <c r="J60" s="9">
        <v>57</v>
      </c>
      <c r="K60" s="9"/>
      <c r="L60" s="9"/>
      <c r="M60" s="9"/>
      <c r="N60" s="9"/>
      <c r="O60" s="9"/>
      <c r="P60" s="9"/>
    </row>
    <row r="61" spans="1:16" ht="16.5" x14ac:dyDescent="0.3">
      <c r="A61" s="9"/>
      <c r="B61" s="9"/>
      <c r="C61" s="9"/>
      <c r="D61" s="9"/>
      <c r="E61" s="9"/>
      <c r="F61" s="9"/>
      <c r="G61" s="9"/>
      <c r="H61" s="9"/>
      <c r="I61" s="9"/>
      <c r="J61" s="9">
        <v>58</v>
      </c>
      <c r="K61" s="9"/>
      <c r="L61" s="9"/>
      <c r="M61" s="9"/>
      <c r="N61" s="9"/>
      <c r="O61" s="9"/>
      <c r="P61" s="9"/>
    </row>
    <row r="62" spans="1:16" ht="16.5" x14ac:dyDescent="0.3">
      <c r="A62" s="9"/>
      <c r="B62" s="9"/>
      <c r="C62" s="9"/>
      <c r="D62" s="9"/>
      <c r="E62" s="9"/>
      <c r="F62" s="9"/>
      <c r="G62" s="9"/>
      <c r="H62" s="9"/>
      <c r="I62" s="9"/>
      <c r="J62" s="9">
        <v>59</v>
      </c>
      <c r="K62" s="9"/>
      <c r="L62" s="9"/>
      <c r="M62" s="9"/>
      <c r="N62" s="9"/>
      <c r="O62" s="9"/>
      <c r="P62" s="9"/>
    </row>
    <row r="63" spans="1:16" ht="16.5" x14ac:dyDescent="0.3">
      <c r="A63" s="9"/>
      <c r="B63" s="9"/>
      <c r="C63" s="9"/>
      <c r="D63" s="9"/>
      <c r="E63" s="9"/>
      <c r="F63" s="9"/>
      <c r="G63" s="9"/>
      <c r="H63" s="9"/>
      <c r="I63" s="9"/>
      <c r="J63" s="9">
        <v>60</v>
      </c>
      <c r="K63" s="9"/>
      <c r="L63" s="9"/>
      <c r="M63" s="9"/>
      <c r="N63" s="9"/>
      <c r="O63" s="9"/>
      <c r="P63" s="9"/>
    </row>
    <row r="64" spans="1:16" ht="16.5" x14ac:dyDescent="0.3">
      <c r="A64" s="9"/>
      <c r="B64" s="9"/>
      <c r="C64" s="9"/>
      <c r="D64" s="9"/>
      <c r="E64" s="9"/>
      <c r="F64" s="9"/>
      <c r="G64" s="9"/>
      <c r="H64" s="9"/>
      <c r="I64" s="9"/>
      <c r="J64" s="9">
        <v>61</v>
      </c>
      <c r="K64" s="9"/>
      <c r="L64" s="9"/>
      <c r="M64" s="9"/>
      <c r="N64" s="9"/>
      <c r="O64" s="9"/>
      <c r="P64" s="9"/>
    </row>
    <row r="65" spans="1:16" ht="16.5" x14ac:dyDescent="0.3">
      <c r="A65" s="9"/>
      <c r="B65" s="9"/>
      <c r="C65" s="9"/>
      <c r="D65" s="9"/>
      <c r="E65" s="9"/>
      <c r="F65" s="9"/>
      <c r="G65" s="9"/>
      <c r="H65" s="9"/>
      <c r="I65" s="9"/>
      <c r="J65" s="9">
        <v>63</v>
      </c>
      <c r="K65" s="9"/>
      <c r="L65" s="9"/>
      <c r="M65" s="9"/>
      <c r="N65" s="9"/>
      <c r="O65" s="9"/>
      <c r="P65" s="9"/>
    </row>
    <row r="66" spans="1:16" ht="16.5" x14ac:dyDescent="0.3">
      <c r="A66" s="9"/>
      <c r="B66" s="9"/>
      <c r="C66" s="2"/>
      <c r="D66" s="9"/>
      <c r="E66" s="9"/>
      <c r="F66" s="9"/>
      <c r="G66" s="9"/>
      <c r="H66" s="9"/>
      <c r="I66" s="9"/>
      <c r="J66" s="9">
        <v>64</v>
      </c>
      <c r="K66" s="9"/>
      <c r="L66" s="9"/>
      <c r="M66" s="9"/>
      <c r="N66" s="9"/>
      <c r="O66" s="9"/>
      <c r="P66" s="9"/>
    </row>
    <row r="67" spans="1:16" ht="16.5" x14ac:dyDescent="0.3">
      <c r="A67" s="10"/>
      <c r="B67" s="9"/>
      <c r="C67" s="10"/>
      <c r="D67" s="9"/>
      <c r="E67" s="9"/>
      <c r="F67" s="9"/>
      <c r="G67" s="12"/>
      <c r="H67" s="12"/>
      <c r="I67" s="9"/>
      <c r="J67" s="9">
        <v>65</v>
      </c>
      <c r="K67" s="9"/>
      <c r="L67" s="9"/>
      <c r="M67" s="9"/>
      <c r="N67" s="9"/>
      <c r="O67" s="9"/>
      <c r="P67" s="9"/>
    </row>
    <row r="68" spans="1:16" ht="16.5" x14ac:dyDescent="0.3">
      <c r="A68" s="9"/>
      <c r="B68" s="9"/>
      <c r="C68" s="2"/>
      <c r="D68" s="9"/>
      <c r="E68" s="9"/>
      <c r="F68" s="9"/>
      <c r="G68" s="9"/>
      <c r="H68" s="9"/>
      <c r="I68" s="9"/>
      <c r="J68" s="9">
        <v>66</v>
      </c>
      <c r="K68" s="9"/>
      <c r="L68" s="9"/>
      <c r="M68" s="9"/>
      <c r="N68" s="9"/>
      <c r="O68" s="9"/>
      <c r="P68" s="9"/>
    </row>
    <row r="69" spans="1:16" ht="16.5" x14ac:dyDescent="0.3">
      <c r="A69" s="10"/>
      <c r="B69" s="9"/>
      <c r="C69" s="10"/>
      <c r="D69" s="9"/>
      <c r="E69" s="9"/>
      <c r="F69" s="9"/>
      <c r="G69" s="12"/>
      <c r="H69" s="12"/>
      <c r="I69" s="9"/>
      <c r="J69" s="9">
        <v>67</v>
      </c>
      <c r="K69" s="9"/>
      <c r="L69" s="9"/>
      <c r="M69" s="9"/>
      <c r="N69" s="9"/>
      <c r="O69" s="9"/>
      <c r="P69" s="9"/>
    </row>
    <row r="70" spans="1:16" ht="16.5" x14ac:dyDescent="0.3">
      <c r="A70" s="2"/>
      <c r="B70" s="9"/>
      <c r="C70" s="9"/>
      <c r="D70" s="9"/>
      <c r="E70" s="9"/>
      <c r="F70" s="9"/>
      <c r="G70" s="9"/>
      <c r="H70" s="9"/>
      <c r="I70" s="9"/>
      <c r="J70" s="9">
        <v>68</v>
      </c>
      <c r="K70" s="9"/>
      <c r="L70" s="9"/>
      <c r="M70" s="9"/>
      <c r="N70" s="9"/>
      <c r="O70" s="9"/>
      <c r="P70" s="9"/>
    </row>
    <row r="71" spans="1:16" ht="16.5" x14ac:dyDescent="0.3">
      <c r="A71" s="29"/>
      <c r="B71" s="28"/>
      <c r="C71" s="28"/>
      <c r="D71" s="28"/>
      <c r="E71" s="28"/>
      <c r="F71" s="28"/>
      <c r="G71" s="28"/>
      <c r="H71" s="28"/>
      <c r="I71" s="28"/>
      <c r="J71" s="9">
        <v>69</v>
      </c>
      <c r="K71" s="9"/>
      <c r="L71" s="28"/>
      <c r="M71" s="28"/>
      <c r="N71" s="28"/>
      <c r="O71" s="28"/>
      <c r="P71" s="28"/>
    </row>
    <row r="72" spans="1:16" ht="16.5" x14ac:dyDescent="0.3">
      <c r="A72" s="29"/>
      <c r="B72" s="28"/>
      <c r="C72" s="28"/>
      <c r="D72" s="28"/>
      <c r="E72" s="28"/>
      <c r="F72" s="28"/>
      <c r="G72" s="28"/>
      <c r="H72" s="28"/>
      <c r="I72" s="28"/>
      <c r="J72" s="9">
        <f>J71+1</f>
        <v>70</v>
      </c>
      <c r="K72" s="9"/>
      <c r="L72" s="28"/>
      <c r="M72" s="28"/>
      <c r="N72" s="28"/>
      <c r="O72" s="28"/>
      <c r="P72" s="28"/>
    </row>
    <row r="73" spans="1:16" ht="16.5" x14ac:dyDescent="0.3">
      <c r="A73" s="10"/>
      <c r="B73" s="9"/>
      <c r="C73" s="10"/>
      <c r="D73" s="9"/>
      <c r="E73" s="9"/>
      <c r="F73" s="9"/>
      <c r="G73" s="12"/>
      <c r="H73" s="12"/>
      <c r="I73" s="9"/>
      <c r="J73" s="9">
        <f t="shared" ref="J73:J102" si="2">J72+1</f>
        <v>71</v>
      </c>
      <c r="K73" s="9"/>
      <c r="L73" s="9"/>
      <c r="M73" s="9"/>
      <c r="N73" s="9"/>
      <c r="O73" s="9"/>
      <c r="P73" s="9"/>
    </row>
    <row r="74" spans="1:16" ht="16.5" x14ac:dyDescent="0.3">
      <c r="A74" s="2"/>
      <c r="B74" s="9"/>
      <c r="C74" s="9"/>
      <c r="D74" s="9"/>
      <c r="E74" s="9"/>
      <c r="F74" s="9"/>
      <c r="G74" s="9"/>
      <c r="H74" s="9"/>
      <c r="I74" s="9"/>
      <c r="J74" s="9">
        <f t="shared" si="2"/>
        <v>72</v>
      </c>
      <c r="K74" s="9"/>
      <c r="L74" s="9"/>
      <c r="M74" s="9"/>
      <c r="N74" s="9"/>
      <c r="O74" s="9"/>
      <c r="P74" s="9"/>
    </row>
    <row r="75" spans="1:16" ht="16.5" x14ac:dyDescent="0.3">
      <c r="A75" s="10"/>
      <c r="B75" s="9"/>
      <c r="C75" s="10"/>
      <c r="D75" s="9"/>
      <c r="E75" s="9"/>
      <c r="F75" s="9"/>
      <c r="G75" s="12"/>
      <c r="H75" s="12"/>
      <c r="I75" s="9"/>
      <c r="J75" s="9">
        <f t="shared" si="2"/>
        <v>73</v>
      </c>
      <c r="K75" s="9"/>
      <c r="L75" s="9"/>
      <c r="M75" s="9"/>
      <c r="N75" s="9"/>
      <c r="O75" s="9"/>
      <c r="P75" s="9"/>
    </row>
    <row r="76" spans="1:16" ht="16.5" x14ac:dyDescent="0.3">
      <c r="A76" s="2"/>
      <c r="B76" s="9"/>
      <c r="C76" s="9"/>
      <c r="D76" s="9"/>
      <c r="E76" s="9"/>
      <c r="F76" s="9"/>
      <c r="G76" s="9"/>
      <c r="H76" s="9"/>
      <c r="I76" s="9"/>
      <c r="J76" s="9">
        <f t="shared" si="2"/>
        <v>74</v>
      </c>
      <c r="K76" s="9"/>
      <c r="L76" s="9"/>
      <c r="M76" s="9"/>
      <c r="N76" s="9"/>
      <c r="O76" s="9"/>
      <c r="P76" s="9"/>
    </row>
    <row r="77" spans="1:16" ht="16.5" x14ac:dyDescent="0.3">
      <c r="A77" s="10"/>
      <c r="B77" s="9"/>
      <c r="C77" s="10"/>
      <c r="D77" s="9"/>
      <c r="E77" s="9"/>
      <c r="F77" s="9"/>
      <c r="G77" s="12"/>
      <c r="H77" s="12"/>
      <c r="I77" s="9"/>
      <c r="J77" s="9">
        <f t="shared" si="2"/>
        <v>75</v>
      </c>
      <c r="K77" s="9"/>
      <c r="L77" s="9"/>
      <c r="M77" s="9"/>
      <c r="N77" s="9"/>
      <c r="O77" s="9"/>
      <c r="P77" s="9"/>
    </row>
    <row r="78" spans="1:16" ht="16.5" x14ac:dyDescent="0.3">
      <c r="A78" s="2"/>
      <c r="B78" s="15"/>
      <c r="C78" s="15"/>
      <c r="D78" s="15"/>
      <c r="E78" s="15"/>
      <c r="F78" s="15"/>
      <c r="G78" s="15"/>
      <c r="H78" s="15"/>
      <c r="I78" s="15"/>
      <c r="J78" s="9">
        <f>J77+1</f>
        <v>76</v>
      </c>
      <c r="K78" s="9"/>
      <c r="L78" s="15"/>
      <c r="M78" s="15"/>
      <c r="N78" s="15"/>
      <c r="O78" s="15"/>
      <c r="P78" s="15"/>
    </row>
    <row r="79" spans="1:16" ht="16.5" x14ac:dyDescent="0.3">
      <c r="A79" s="10"/>
      <c r="B79" s="9"/>
      <c r="C79" s="10"/>
      <c r="D79" s="9"/>
      <c r="E79" s="9"/>
      <c r="F79" s="9"/>
      <c r="G79" s="12"/>
      <c r="H79" s="12"/>
      <c r="I79" s="9"/>
      <c r="J79" s="9">
        <f t="shared" si="2"/>
        <v>77</v>
      </c>
      <c r="K79" s="9"/>
      <c r="L79" s="9"/>
      <c r="M79" s="9"/>
      <c r="N79" s="9"/>
      <c r="O79" s="9"/>
      <c r="P79" s="9"/>
    </row>
    <row r="80" spans="1:16" ht="16.5" x14ac:dyDescent="0.3">
      <c r="A80" s="9"/>
      <c r="B80" s="9"/>
      <c r="C80" s="9"/>
      <c r="D80" s="9"/>
      <c r="E80" s="9"/>
      <c r="F80" s="9"/>
      <c r="G80" s="9"/>
      <c r="H80" s="9"/>
      <c r="I80" s="9"/>
      <c r="J80" s="9">
        <f t="shared" si="2"/>
        <v>78</v>
      </c>
      <c r="K80" s="9"/>
      <c r="L80" s="9"/>
      <c r="M80" s="9"/>
      <c r="N80" s="9"/>
      <c r="O80" s="9"/>
      <c r="P80" s="9"/>
    </row>
    <row r="81" spans="1:16" ht="16.5" x14ac:dyDescent="0.3">
      <c r="A81" s="10"/>
      <c r="B81" s="9"/>
      <c r="C81" s="10"/>
      <c r="D81" s="9"/>
      <c r="E81" s="9"/>
      <c r="F81" s="9"/>
      <c r="G81" s="12"/>
      <c r="H81" s="12"/>
      <c r="I81" s="9"/>
      <c r="J81" s="9">
        <f t="shared" si="2"/>
        <v>79</v>
      </c>
      <c r="K81" s="9"/>
      <c r="L81" s="9"/>
      <c r="M81" s="9"/>
      <c r="N81" s="9"/>
      <c r="O81" s="9"/>
      <c r="P81" s="9"/>
    </row>
    <row r="82" spans="1:16" ht="16.5" x14ac:dyDescent="0.3">
      <c r="A82" s="9"/>
      <c r="B82" s="9"/>
      <c r="C82" s="9"/>
      <c r="D82" s="9"/>
      <c r="E82" s="9"/>
      <c r="F82" s="9"/>
      <c r="G82" s="9"/>
      <c r="H82" s="9"/>
      <c r="I82" s="9"/>
      <c r="J82" s="9">
        <f t="shared" si="2"/>
        <v>80</v>
      </c>
      <c r="K82" s="9"/>
      <c r="L82" s="9"/>
      <c r="M82" s="9"/>
      <c r="N82" s="9"/>
      <c r="O82" s="9"/>
      <c r="P82" s="9"/>
    </row>
    <row r="83" spans="1:16" ht="16.5" x14ac:dyDescent="0.3">
      <c r="A83" s="10"/>
      <c r="B83" s="9"/>
      <c r="C83" s="10"/>
      <c r="D83" s="9"/>
      <c r="E83" s="9"/>
      <c r="F83" s="9"/>
      <c r="G83" s="12"/>
      <c r="H83" s="12"/>
      <c r="I83" s="9"/>
      <c r="J83" s="9">
        <f t="shared" si="2"/>
        <v>81</v>
      </c>
      <c r="K83" s="9"/>
      <c r="L83" s="9"/>
      <c r="M83" s="9"/>
      <c r="N83" s="9"/>
      <c r="O83" s="9"/>
      <c r="P83" s="9"/>
    </row>
    <row r="84" spans="1:16" ht="16.5" x14ac:dyDescent="0.3">
      <c r="A84" s="9"/>
      <c r="B84" s="9"/>
      <c r="C84" s="9"/>
      <c r="D84" s="9"/>
      <c r="E84" s="9"/>
      <c r="F84" s="9"/>
      <c r="G84" s="9"/>
      <c r="H84" s="9"/>
      <c r="I84" s="9"/>
      <c r="J84" s="9">
        <f t="shared" si="2"/>
        <v>82</v>
      </c>
      <c r="K84" s="9"/>
      <c r="L84" s="9"/>
      <c r="M84" s="9"/>
      <c r="N84" s="9"/>
      <c r="O84" s="9"/>
      <c r="P84" s="9"/>
    </row>
    <row r="85" spans="1:16" ht="16.5" x14ac:dyDescent="0.3">
      <c r="A85" s="10"/>
      <c r="B85" s="9"/>
      <c r="C85" s="10"/>
      <c r="D85" s="9"/>
      <c r="E85" s="9"/>
      <c r="F85" s="9"/>
      <c r="G85" s="12"/>
      <c r="H85" s="12"/>
      <c r="I85" s="9"/>
      <c r="J85" s="9">
        <f t="shared" si="2"/>
        <v>83</v>
      </c>
      <c r="K85" s="9"/>
      <c r="L85" s="9"/>
      <c r="M85" s="9"/>
      <c r="N85" s="9"/>
      <c r="O85" s="9"/>
      <c r="P85" s="9"/>
    </row>
    <row r="86" spans="1:16" ht="16.5" x14ac:dyDescent="0.3">
      <c r="A86" s="9"/>
      <c r="B86" s="9"/>
      <c r="C86" s="9"/>
      <c r="D86" s="9"/>
      <c r="E86" s="9"/>
      <c r="F86" s="9"/>
      <c r="G86" s="9"/>
      <c r="H86" s="9"/>
      <c r="I86" s="9"/>
      <c r="J86" s="9">
        <f t="shared" si="2"/>
        <v>84</v>
      </c>
      <c r="K86" s="9"/>
      <c r="L86" s="9"/>
      <c r="M86" s="9"/>
      <c r="N86" s="9"/>
      <c r="O86" s="9"/>
      <c r="P86" s="9"/>
    </row>
    <row r="87" spans="1:16" ht="16.5" x14ac:dyDescent="0.3">
      <c r="A87" s="9"/>
      <c r="B87" s="9"/>
      <c r="C87" s="9"/>
      <c r="D87" s="9"/>
      <c r="E87" s="9"/>
      <c r="F87" s="9"/>
      <c r="G87" s="9"/>
      <c r="H87" s="9"/>
      <c r="I87" s="9"/>
      <c r="J87" s="9">
        <f t="shared" si="2"/>
        <v>85</v>
      </c>
      <c r="K87" s="9"/>
      <c r="L87" s="9"/>
      <c r="M87" s="9"/>
      <c r="N87" s="9"/>
      <c r="O87" s="9"/>
      <c r="P87" s="9"/>
    </row>
    <row r="88" spans="1:16" ht="16.5" x14ac:dyDescent="0.3">
      <c r="A88" s="9"/>
      <c r="B88" s="9"/>
      <c r="C88" s="9"/>
      <c r="D88" s="9"/>
      <c r="E88" s="9"/>
      <c r="F88" s="9"/>
      <c r="G88" s="9"/>
      <c r="H88" s="9"/>
      <c r="I88" s="9"/>
      <c r="J88" s="9">
        <f t="shared" si="2"/>
        <v>86</v>
      </c>
      <c r="K88" s="9"/>
      <c r="L88" s="9"/>
      <c r="M88" s="9"/>
      <c r="N88" s="9"/>
      <c r="O88" s="9"/>
      <c r="P88" s="9"/>
    </row>
    <row r="89" spans="1:16" ht="16.5" x14ac:dyDescent="0.3">
      <c r="A89" s="9"/>
      <c r="B89" s="9"/>
      <c r="C89" s="9"/>
      <c r="D89" s="9"/>
      <c r="E89" s="9"/>
      <c r="F89" s="9"/>
      <c r="G89" s="9"/>
      <c r="H89" s="9"/>
      <c r="I89" s="9"/>
      <c r="J89" s="9">
        <f t="shared" si="2"/>
        <v>87</v>
      </c>
      <c r="K89" s="9"/>
      <c r="L89" s="9"/>
      <c r="M89" s="9"/>
      <c r="N89" s="9"/>
      <c r="O89" s="9"/>
      <c r="P89" s="9"/>
    </row>
    <row r="90" spans="1:16" ht="16.5" x14ac:dyDescent="0.3">
      <c r="A90" s="9"/>
      <c r="B90" s="9"/>
      <c r="C90" s="9"/>
      <c r="D90" s="9"/>
      <c r="E90" s="9"/>
      <c r="F90" s="9"/>
      <c r="G90" s="9"/>
      <c r="H90" s="9"/>
      <c r="I90" s="9"/>
      <c r="J90" s="9">
        <f t="shared" si="2"/>
        <v>88</v>
      </c>
      <c r="K90" s="9"/>
      <c r="L90" s="9"/>
      <c r="M90" s="9"/>
      <c r="N90" s="9"/>
      <c r="O90" s="9"/>
      <c r="P90" s="9"/>
    </row>
    <row r="91" spans="1:16" ht="16.5" x14ac:dyDescent="0.3">
      <c r="A91" s="9"/>
      <c r="B91" s="9"/>
      <c r="C91" s="9"/>
      <c r="D91" s="9"/>
      <c r="E91" s="9"/>
      <c r="F91" s="9"/>
      <c r="G91" s="9"/>
      <c r="H91" s="9"/>
      <c r="I91" s="9"/>
      <c r="J91" s="9">
        <f t="shared" si="2"/>
        <v>89</v>
      </c>
      <c r="K91" s="9"/>
      <c r="L91" s="9"/>
      <c r="M91" s="9"/>
      <c r="N91" s="9"/>
      <c r="O91" s="9"/>
      <c r="P91" s="9"/>
    </row>
    <row r="92" spans="1:16" ht="16.5" x14ac:dyDescent="0.3">
      <c r="A92" s="9"/>
      <c r="B92" s="9"/>
      <c r="C92" s="9"/>
      <c r="D92" s="9"/>
      <c r="E92" s="9"/>
      <c r="F92" s="9"/>
      <c r="G92" s="9"/>
      <c r="H92" s="9"/>
      <c r="I92" s="9"/>
      <c r="J92" s="9">
        <f t="shared" si="2"/>
        <v>90</v>
      </c>
      <c r="K92" s="9"/>
      <c r="L92" s="9"/>
      <c r="M92" s="9"/>
      <c r="N92" s="9"/>
      <c r="O92" s="9"/>
      <c r="P92" s="9"/>
    </row>
    <row r="93" spans="1:16" ht="16.5" x14ac:dyDescent="0.3">
      <c r="A93" s="9"/>
      <c r="B93" s="9"/>
      <c r="C93" s="9"/>
      <c r="D93" s="9"/>
      <c r="E93" s="9"/>
      <c r="F93" s="9"/>
      <c r="G93" s="9"/>
      <c r="H93" s="9"/>
      <c r="I93" s="9"/>
      <c r="J93" s="9">
        <f t="shared" si="2"/>
        <v>91</v>
      </c>
      <c r="K93" s="9"/>
      <c r="L93" s="9"/>
      <c r="M93" s="9"/>
      <c r="N93" s="9"/>
      <c r="O93" s="9"/>
      <c r="P93" s="9"/>
    </row>
    <row r="94" spans="1:16" ht="16.5" x14ac:dyDescent="0.3">
      <c r="A94" s="9"/>
      <c r="B94" s="9"/>
      <c r="C94" s="9"/>
      <c r="D94" s="9"/>
      <c r="E94" s="9"/>
      <c r="F94" s="9"/>
      <c r="G94" s="9"/>
      <c r="H94" s="9"/>
      <c r="I94" s="9"/>
      <c r="J94" s="9">
        <f t="shared" si="2"/>
        <v>92</v>
      </c>
      <c r="K94" s="9"/>
      <c r="L94" s="9"/>
      <c r="M94" s="9"/>
      <c r="N94" s="9"/>
      <c r="O94" s="9"/>
      <c r="P94" s="9"/>
    </row>
    <row r="95" spans="1:16" ht="16.5" x14ac:dyDescent="0.3">
      <c r="A95" s="9"/>
      <c r="B95" s="9"/>
      <c r="C95" s="9"/>
      <c r="D95" s="9"/>
      <c r="E95" s="9"/>
      <c r="F95" s="9"/>
      <c r="G95" s="9"/>
      <c r="H95" s="9"/>
      <c r="I95" s="9"/>
      <c r="J95" s="9">
        <f t="shared" si="2"/>
        <v>93</v>
      </c>
      <c r="K95" s="9"/>
      <c r="L95" s="9"/>
      <c r="M95" s="9"/>
      <c r="N95" s="9"/>
      <c r="O95" s="9"/>
      <c r="P95" s="9"/>
    </row>
    <row r="96" spans="1:16" ht="16.5" x14ac:dyDescent="0.3">
      <c r="A96" s="9"/>
      <c r="B96" s="9"/>
      <c r="C96" s="9"/>
      <c r="D96" s="9"/>
      <c r="E96" s="9"/>
      <c r="F96" s="9"/>
      <c r="G96" s="9"/>
      <c r="H96" s="9"/>
      <c r="I96" s="9"/>
      <c r="J96" s="9">
        <f t="shared" si="2"/>
        <v>94</v>
      </c>
      <c r="K96" s="9"/>
      <c r="L96" s="9"/>
      <c r="M96" s="9"/>
      <c r="N96" s="9"/>
      <c r="O96" s="9"/>
      <c r="P96" s="9"/>
    </row>
    <row r="97" spans="1:16" ht="16.5" x14ac:dyDescent="0.3">
      <c r="A97" s="10"/>
      <c r="B97" s="9"/>
      <c r="C97" s="10"/>
      <c r="D97" s="9"/>
      <c r="E97" s="9"/>
      <c r="F97" s="9"/>
      <c r="G97" s="12"/>
      <c r="H97" s="12"/>
      <c r="I97" s="9"/>
      <c r="J97" s="9">
        <f t="shared" si="2"/>
        <v>95</v>
      </c>
      <c r="K97" s="9"/>
      <c r="L97" s="9"/>
      <c r="M97" s="9"/>
      <c r="N97" s="9"/>
      <c r="O97" s="9"/>
      <c r="P97" s="9"/>
    </row>
    <row r="98" spans="1:16" ht="16.5" x14ac:dyDescent="0.3">
      <c r="A98" s="9"/>
      <c r="B98" s="9"/>
      <c r="C98" s="9"/>
      <c r="D98" s="9"/>
      <c r="E98" s="9"/>
      <c r="F98" s="9"/>
      <c r="G98" s="9"/>
      <c r="H98" s="9"/>
      <c r="I98" s="9"/>
      <c r="J98" s="9">
        <f t="shared" si="2"/>
        <v>96</v>
      </c>
      <c r="K98" s="9"/>
      <c r="L98" s="9"/>
      <c r="M98" s="9"/>
      <c r="N98" s="9"/>
      <c r="O98" s="9"/>
      <c r="P98" s="9"/>
    </row>
    <row r="99" spans="1:16" ht="16.5" x14ac:dyDescent="0.3">
      <c r="A99" s="14"/>
      <c r="B99" s="9"/>
      <c r="C99" s="9"/>
      <c r="D99" s="9"/>
      <c r="E99" s="9"/>
      <c r="F99" s="9"/>
      <c r="G99" s="9"/>
      <c r="H99" s="9"/>
      <c r="I99" s="9"/>
      <c r="J99" s="9">
        <f t="shared" si="2"/>
        <v>97</v>
      </c>
      <c r="K99" s="9"/>
      <c r="L99" s="9"/>
      <c r="M99" s="9"/>
      <c r="N99" s="9"/>
      <c r="O99" s="9"/>
      <c r="P99" s="9"/>
    </row>
    <row r="100" spans="1:16" ht="16.5" x14ac:dyDescent="0.3">
      <c r="A100" s="14"/>
      <c r="B100" s="9"/>
      <c r="C100" s="9"/>
      <c r="D100" s="9"/>
      <c r="E100" s="9"/>
      <c r="F100" s="9"/>
      <c r="G100" s="9"/>
      <c r="H100" s="9"/>
      <c r="I100" s="9"/>
      <c r="J100" s="9">
        <f t="shared" si="2"/>
        <v>98</v>
      </c>
      <c r="K100" s="30"/>
      <c r="L100" s="9"/>
      <c r="M100" s="9"/>
      <c r="N100" s="9"/>
      <c r="O100" s="9"/>
      <c r="P100" s="9"/>
    </row>
    <row r="101" spans="1:16" ht="16.5" x14ac:dyDescent="0.3">
      <c r="A101" s="14"/>
      <c r="B101" s="9"/>
      <c r="C101" s="9"/>
      <c r="D101" s="9"/>
      <c r="E101" s="9"/>
      <c r="F101" s="9"/>
      <c r="G101" s="9"/>
      <c r="H101" s="9"/>
      <c r="I101" s="9"/>
      <c r="J101" s="9">
        <f t="shared" si="2"/>
        <v>99</v>
      </c>
      <c r="K101" s="9"/>
      <c r="L101" s="9"/>
      <c r="M101" s="9"/>
      <c r="N101" s="9"/>
      <c r="O101" s="9"/>
      <c r="P101" s="9"/>
    </row>
    <row r="102" spans="1:16" ht="16.5" x14ac:dyDescent="0.3">
      <c r="J102" s="9">
        <f t="shared" si="2"/>
        <v>100</v>
      </c>
    </row>
    <row r="103" spans="1:16" ht="16.5" x14ac:dyDescent="0.3">
      <c r="J103" s="9"/>
      <c r="K103" s="9"/>
    </row>
    <row r="104" spans="1:16" ht="16.5" x14ac:dyDescent="0.3">
      <c r="J104" s="9"/>
      <c r="K104" s="9"/>
    </row>
    <row r="105" spans="1:16" ht="16.5" x14ac:dyDescent="0.3">
      <c r="J105" s="9"/>
      <c r="K105" s="9"/>
    </row>
    <row r="106" spans="1:16" ht="16.5" x14ac:dyDescent="0.3">
      <c r="J106" s="9"/>
      <c r="K106" s="9"/>
    </row>
    <row r="107" spans="1:16" ht="16.5" x14ac:dyDescent="0.3">
      <c r="J107" s="9"/>
    </row>
    <row r="108" spans="1:16" ht="16.5" x14ac:dyDescent="0.3">
      <c r="J108" s="9"/>
    </row>
    <row r="109" spans="1:16" ht="16.5" x14ac:dyDescent="0.3">
      <c r="J109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SSTS Install Inspection Form</vt:lpstr>
      <vt:lpstr>drop down</vt:lpstr>
      <vt:lpstr>'SSTS Install Inspection Form'!Print_Area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2016-06-16T18:40:34Z</dcterms:modified>
</cp:coreProperties>
</file>