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ll0277\Desktop\"/>
    </mc:Choice>
  </mc:AlternateContent>
  <bookViews>
    <workbookView xWindow="0" yWindow="0" windowWidth="23040" windowHeight="8904" tabRatio="853" firstSheet="1" activeTab="1"/>
  </bookViews>
  <sheets>
    <sheet name="Drop-Down Lists" sheetId="38" state="hidden" r:id="rId1"/>
    <sheet name="Soil Log 1" sheetId="47" r:id="rId2"/>
  </sheets>
  <definedNames>
    <definedName name="_10___45_gpm">#REF!</definedName>
    <definedName name="AtGradeDown">'Drop-Down Lists'!$H$2:$H$27</definedName>
    <definedName name="AtGradeUp">'Drop-Down Lists'!$G$2:$G$27</definedName>
    <definedName name="Bedrooms">'Drop-Down Lists'!$A$35:$A$42</definedName>
    <definedName name="CLR">'Drop-Down Lists'!$G$30:$G$49</definedName>
    <definedName name="CoarseFragments">'Drop-Down Lists'!$J$43:$J$45</definedName>
    <definedName name="DepthAlarm">'Drop-Down Lists'!$B$30:$B$31</definedName>
    <definedName name="DepthPipe">'Drop-Down Lists'!$D$41:$D$42</definedName>
    <definedName name="DispersalMedia">'Drop-Down Lists'!$J$2:$J$3</definedName>
    <definedName name="DistHeadLoss">'Drop-Down Lists'!$E$41:$E$45</definedName>
    <definedName name="DistMedia">'Drop-Down Lists'!$E$35:$E$38</definedName>
    <definedName name="DistType">'Drop-Down Lists'!$L$69:$L$71</definedName>
    <definedName name="EfflScreen">#REF!</definedName>
    <definedName name="EffScreen">'Drop-Down Lists'!$D$33:$D$34</definedName>
    <definedName name="EndCenter">'Drop-Down Lists'!$B$27:$B$28</definedName>
    <definedName name="FlowClass">'Drop-Down Lists'!$J$6:$J$9</definedName>
    <definedName name="Gravity_Or_Pressure">'Drop-Down Lists'!$L$74:$L$75</definedName>
    <definedName name="Hue">'Drop-Down Lists'!$D$51:$D$60</definedName>
    <definedName name="LandscapePosition">'Drop-Down Lists'!$D$3:$D$10</definedName>
    <definedName name="Laterals">'Drop-Down Lists'!$K$2:$K$21</definedName>
    <definedName name="MediaDepth">'Drop-Down Lists'!$J$34:$J$36</definedName>
    <definedName name="MediaLoadRate">'Drop-Down Lists'!$D$45:$D$47</definedName>
    <definedName name="MinHead">'Drop-Down Lists'!$C$44:$C$47</definedName>
    <definedName name="MoundAbsorptionRatio">'Drop-Down Lists'!$J$17:$J$30</definedName>
    <definedName name="MPCAType">'Drop-Down Lists'!$F$62:$F$66</definedName>
    <definedName name="Nutrients">'Drop-Down Lists'!$J$62:$J$64</definedName>
    <definedName name="ObservationType">'Drop-Down Lists'!$B$48:$B$50</definedName>
    <definedName name="OtherEstabType">'Drop-Down Lists'!$L$2:$L$46</definedName>
    <definedName name="OtherEstabUnit">'Drop-Down Lists'!$M$2:$M$41</definedName>
    <definedName name="PerfDia">'Drop-Down Lists'!$D$27:$D$30</definedName>
    <definedName name="PerfSpace">'Drop-Down Lists'!$B$42:$B$44</definedName>
    <definedName name="PipeDia">'Drop-Down Lists'!$I$2:$I$8</definedName>
    <definedName name="_xlnm.Print_Area" localSheetId="0">'Drop-Down Lists'!$A$1:$M$47</definedName>
    <definedName name="_xlnm.Print_Area" localSheetId="1">'Soil Log 1'!$A$1:$M$30</definedName>
    <definedName name="PumpTankDesc">'Drop-Down Lists'!$J$54:$J$59</definedName>
    <definedName name="PumpTankType">'Drop-Down Lists'!$B$60:$B$61</definedName>
    <definedName name="PumpType">'Drop-Down Lists'!$B$53:$B$54</definedName>
    <definedName name="RedoxIndicators">'Drop-Down Lists'!$F$3:$F$34</definedName>
    <definedName name="RedoxKind">'Drop-Down Lists'!$C$14:$C$20</definedName>
    <definedName name="Reduction">'Drop-Down Lists'!$D$37:$D$38</definedName>
    <definedName name="RockFragments">'Drop-Down Lists'!$J$43:$J$47</definedName>
    <definedName name="Sandy_Soil_Options">'Drop-Down Lists'!$J$49:$J$50</definedName>
    <definedName name="SHLR">'Drop-Down Lists'!$C$28:$C$40</definedName>
    <definedName name="SizeMult">'Drop-Down Lists'!$C$50:$C$51</definedName>
    <definedName name="Slope">'Drop-Down Lists'!$A$2:$A$32</definedName>
    <definedName name="SlopeShape">'Drop-Down Lists'!$C$2:$C$10</definedName>
    <definedName name="SoilTexture7080">'Drop-Down Lists'!$B$2:$B$25</definedName>
    <definedName name="SoilTextureOSTP">'Drop-Down Lists'!$E$2:$E$24</definedName>
    <definedName name="STA">'Drop-Down Lists'!$L$62:$L$66</definedName>
    <definedName name="StructureConsistence">'Drop-Down Lists'!$D$20:$D$24</definedName>
    <definedName name="StructureGrade">'Drop-Down Lists'!$C$22:$C$25</definedName>
    <definedName name="StructureShape">'Drop-Down Lists'!$D$12:$D$17</definedName>
    <definedName name="TankSize">'Drop-Down Lists'!$B$34:$B$39</definedName>
    <definedName name="TreatmentLevel">'Drop-Down Lists'!$J$67:$J$71</definedName>
    <definedName name="TypeOfWastewater">'Drop-Down Lists'!$J$74:$J$76</definedName>
    <definedName name="ValueChroma">'Drop-Down Lists'!$E$47:$E$87</definedName>
    <definedName name="VolumePipe">'Drop-Down Lists'!$E$27:$E$32</definedName>
    <definedName name="YN">'Drop-Down Lists'!$H$30:$H$31</definedName>
    <definedName name="YNOptional">'Drop-Down Lists'!$I$33:$I$35</definedName>
    <definedName name="Z_D1431318_1DB8_4C45_813B_5A8065DFC797_.wvu.PrintArea" localSheetId="0" hidden="1">'Drop-Down Lists'!$A$1:$M$47</definedName>
  </definedNames>
  <calcPr calcId="162913"/>
  <customWorkbookViews>
    <customWorkbookView name="User - Personal View" guid="{3320ADAB-1745-4CE0-B739-BF2E8269138B}" mergeInterval="0" personalView="1" maximized="1" windowWidth="1676" windowHeight="838" tabRatio="853" activeSheetId="1"/>
    <customWorkbookView name="CWLECLA - Personal View" guid="{D1431318-1DB8-4C45-813B-5A8065DFC797}" mergeInterval="0" personalView="1" maximized="1" windowWidth="1600" windowHeight="977" tabRatio="894" activeSheetId="10"/>
  </customWorkbookViews>
</workbook>
</file>

<file path=xl/calcChain.xml><?xml version="1.0" encoding="utf-8"?>
<calcChain xmlns="http://schemas.openxmlformats.org/spreadsheetml/2006/main">
  <c r="L1" i="47" l="1"/>
</calcChain>
</file>

<file path=xl/sharedStrings.xml><?xml version="1.0" encoding="utf-8"?>
<sst xmlns="http://schemas.openxmlformats.org/spreadsheetml/2006/main" count="544" uniqueCount="490">
  <si>
    <t>7/32</t>
  </si>
  <si>
    <t>NA</t>
  </si>
  <si>
    <t>Other</t>
  </si>
  <si>
    <t>Drainfield rock &amp; pea gravel</t>
  </si>
  <si>
    <t>Sand</t>
  </si>
  <si>
    <t>1/4</t>
  </si>
  <si>
    <t>End</t>
  </si>
  <si>
    <t>3/16</t>
  </si>
  <si>
    <t>1/8</t>
  </si>
  <si>
    <t>I hereby certify that I have completed this work in accordance with all applicable ordinances, rules and laws.</t>
  </si>
  <si>
    <t>(Signature)</t>
  </si>
  <si>
    <t>(License #)</t>
  </si>
  <si>
    <t>(Date)</t>
  </si>
  <si>
    <t>Gravity Distribution</t>
  </si>
  <si>
    <t>Center</t>
  </si>
  <si>
    <t>Linear, Convex</t>
  </si>
  <si>
    <t>Concave, Convex</t>
  </si>
  <si>
    <t>Concave, Concave</t>
  </si>
  <si>
    <t>Concave, Linear</t>
  </si>
  <si>
    <t>Single grain</t>
  </si>
  <si>
    <t>S1</t>
  </si>
  <si>
    <t>S2</t>
  </si>
  <si>
    <t>S3</t>
  </si>
  <si>
    <t>S4</t>
  </si>
  <si>
    <t>T1</t>
  </si>
  <si>
    <t>loam</t>
  </si>
  <si>
    <t>T2</t>
  </si>
  <si>
    <t>Rigid</t>
  </si>
  <si>
    <t>T3</t>
  </si>
  <si>
    <t>medium sandy loam</t>
  </si>
  <si>
    <t>T4</t>
  </si>
  <si>
    <t>fine sandy loam</t>
  </si>
  <si>
    <t>T5</t>
  </si>
  <si>
    <t>very fine loamy sand</t>
  </si>
  <si>
    <t>T6</t>
  </si>
  <si>
    <t>medium loamy sand</t>
  </si>
  <si>
    <t>fine loamy sand</t>
  </si>
  <si>
    <t>very fine sand</t>
  </si>
  <si>
    <t>S1, T6</t>
  </si>
  <si>
    <t>medium sand</t>
  </si>
  <si>
    <t>fine sand</t>
  </si>
  <si>
    <t>S2, T6</t>
  </si>
  <si>
    <t>S3, T6</t>
  </si>
  <si>
    <t>S4, T1</t>
  </si>
  <si>
    <t>S4, T2</t>
  </si>
  <si>
    <t>S4, T6</t>
  </si>
  <si>
    <t>Bar or lounge (no meals)</t>
  </si>
  <si>
    <t>Linear, Linear</t>
  </si>
  <si>
    <t>Linear, Concave</t>
  </si>
  <si>
    <t>Summit</t>
  </si>
  <si>
    <t>S1, T2</t>
  </si>
  <si>
    <t>Convex, Linear</t>
  </si>
  <si>
    <t>Shoulder</t>
  </si>
  <si>
    <t>S1, T3</t>
  </si>
  <si>
    <t>Concentrations</t>
  </si>
  <si>
    <t>Camp, day without meals</t>
  </si>
  <si>
    <t>Convex, Convex</t>
  </si>
  <si>
    <t>Back/ Side Slope</t>
  </si>
  <si>
    <t>S1, T4</t>
  </si>
  <si>
    <t>Depletions</t>
  </si>
  <si>
    <t>Convex, Concave</t>
  </si>
  <si>
    <t>Foot Slope</t>
  </si>
  <si>
    <t>S1, T5</t>
  </si>
  <si>
    <t>Gleyed</t>
  </si>
  <si>
    <t>S2, T2</t>
  </si>
  <si>
    <t>Concentrations, gleyed</t>
  </si>
  <si>
    <t>clay</t>
  </si>
  <si>
    <t>S2, T3</t>
  </si>
  <si>
    <t>Depletions, gleyed</t>
  </si>
  <si>
    <t>silty clay</t>
  </si>
  <si>
    <t>S2, T4</t>
  </si>
  <si>
    <t>Concentrations, depletions, gleyed</t>
  </si>
  <si>
    <t>sandy clay</t>
  </si>
  <si>
    <t>S2, T5</t>
  </si>
  <si>
    <t>clay loam</t>
  </si>
  <si>
    <t>S3, T1</t>
  </si>
  <si>
    <t>silty clay loam</t>
  </si>
  <si>
    <t>S3, T2</t>
  </si>
  <si>
    <t>sandy clay loam</t>
  </si>
  <si>
    <t>S3, T3</t>
  </si>
  <si>
    <t>Blocky</t>
  </si>
  <si>
    <t>silt</t>
  </si>
  <si>
    <t>S3, T4</t>
  </si>
  <si>
    <t>Extremely Firm</t>
  </si>
  <si>
    <t>silt loam</t>
  </si>
  <si>
    <t>S3, T5</t>
  </si>
  <si>
    <t>S4, T3</t>
  </si>
  <si>
    <t>S4, T4</t>
  </si>
  <si>
    <t>S4, T5</t>
  </si>
  <si>
    <t>Drainfield rock</t>
  </si>
  <si>
    <t>Pressurized Bed</t>
  </si>
  <si>
    <t>I</t>
  </si>
  <si>
    <t>II</t>
  </si>
  <si>
    <t>III</t>
  </si>
  <si>
    <t>IV</t>
  </si>
  <si>
    <t>square foot</t>
  </si>
  <si>
    <t>Motel</t>
  </si>
  <si>
    <t>Rooming house</t>
  </si>
  <si>
    <t>resident</t>
  </si>
  <si>
    <t>child</t>
  </si>
  <si>
    <t>person</t>
  </si>
  <si>
    <t>Labor camp</t>
  </si>
  <si>
    <t>employee</t>
  </si>
  <si>
    <t>Commercial</t>
  </si>
  <si>
    <t>Retail store</t>
  </si>
  <si>
    <t>customer</t>
  </si>
  <si>
    <t>toilet</t>
  </si>
  <si>
    <t>Shopping center</t>
  </si>
  <si>
    <t>parking space</t>
  </si>
  <si>
    <t>Office</t>
  </si>
  <si>
    <t>Medical office*</t>
  </si>
  <si>
    <t>practitioner</t>
  </si>
  <si>
    <t>patient</t>
  </si>
  <si>
    <t>Industrial building*</t>
  </si>
  <si>
    <t>Laundromat</t>
  </si>
  <si>
    <t>Barber shop*</t>
  </si>
  <si>
    <t>chair</t>
  </si>
  <si>
    <t>Beauty salon*</t>
  </si>
  <si>
    <t>station</t>
  </si>
  <si>
    <t>with food vendor space</t>
  </si>
  <si>
    <t>seat (open 16 hours or less)</t>
  </si>
  <si>
    <t>seat (open more    than 16 hours)</t>
  </si>
  <si>
    <t>seat (open 16  hours or less, single service articles)</t>
  </si>
  <si>
    <t>seat (open more  than 16 hours,  single service   articles)</t>
  </si>
  <si>
    <t>Restaurant (short  order)</t>
  </si>
  <si>
    <t>Restaurant (drive‑ in)</t>
  </si>
  <si>
    <t>car space</t>
  </si>
  <si>
    <t>Restaurant (carry  out including caterers)</t>
  </si>
  <si>
    <t>Institutional meals</t>
  </si>
  <si>
    <t>Cafeteria</t>
  </si>
  <si>
    <t>seat</t>
  </si>
  <si>
    <t>car stall</t>
  </si>
  <si>
    <t>Theater</t>
  </si>
  <si>
    <t>auditorium seat</t>
  </si>
  <si>
    <t>Bowling alley</t>
  </si>
  <si>
    <t>alley</t>
  </si>
  <si>
    <t>visitor</t>
  </si>
  <si>
    <t>Stadium</t>
  </si>
  <si>
    <t>Permanent mobile  home</t>
  </si>
  <si>
    <t>Camp, day with meals</t>
  </si>
  <si>
    <t>Resort</t>
  </si>
  <si>
    <t>Cabin, resort</t>
  </si>
  <si>
    <t>Retail resort store</t>
  </si>
  <si>
    <t>Park or   swimming pool</t>
  </si>
  <si>
    <t>Visitor center</t>
  </si>
  <si>
    <t>convenience store customer</t>
  </si>
  <si>
    <t>Service station* customer</t>
  </si>
  <si>
    <t>service bay</t>
  </si>
  <si>
    <t>Airport, bus station, rail depot</t>
  </si>
  <si>
    <t>passenger</t>
  </si>
  <si>
    <t>restroom</t>
  </si>
  <si>
    <t>bed</t>
  </si>
  <si>
    <t>Mental health hospital*</t>
  </si>
  <si>
    <t>Prison or jail</t>
  </si>
  <si>
    <t>Nursing home, other adult congregate living</t>
  </si>
  <si>
    <t>Other public institution</t>
  </si>
  <si>
    <t>School (no gym, no cafeteria, and no showers)</t>
  </si>
  <si>
    <t>student</t>
  </si>
  <si>
    <t>School (with cafeteria, no gym and no showers)</t>
  </si>
  <si>
    <t>School (with cafeteria, gym, and showers)</t>
  </si>
  <si>
    <t>School (boarding)</t>
  </si>
  <si>
    <t>Assembly hall</t>
  </si>
  <si>
    <t>Public lavatory</t>
  </si>
  <si>
    <t>user</t>
  </si>
  <si>
    <t>Public shower</t>
  </si>
  <si>
    <t>shower taken</t>
  </si>
  <si>
    <t>add for each nonresident meal</t>
  </si>
  <si>
    <t>Labor camp (semi permanent)</t>
  </si>
  <si>
    <t>Restaurant (does not include bar or lounge)</t>
  </si>
  <si>
    <t>Texture</t>
  </si>
  <si>
    <t>Grade</t>
  </si>
  <si>
    <t>Consistence</t>
  </si>
  <si>
    <t>Fine Sand</t>
  </si>
  <si>
    <t>Loam</t>
  </si>
  <si>
    <t>Silt Loam</t>
  </si>
  <si>
    <t>Clay Loam</t>
  </si>
  <si>
    <t>Silty Clay Loam</t>
  </si>
  <si>
    <t>Sandy Clay Loam</t>
  </si>
  <si>
    <t>Silty Clay</t>
  </si>
  <si>
    <t>Sandy Clay</t>
  </si>
  <si>
    <t>Clay</t>
  </si>
  <si>
    <t>Coarse Sand</t>
  </si>
  <si>
    <t>Granular</t>
  </si>
  <si>
    <t>Prismatic</t>
  </si>
  <si>
    <t>Massive</t>
  </si>
  <si>
    <t>Weak</t>
  </si>
  <si>
    <t>Moderate</t>
  </si>
  <si>
    <t>Strong</t>
  </si>
  <si>
    <t>Loose</t>
  </si>
  <si>
    <t>Friable</t>
  </si>
  <si>
    <t>Firm</t>
  </si>
  <si>
    <t>Sandy Loam</t>
  </si>
  <si>
    <t>Mound</t>
  </si>
  <si>
    <t>At-Grade</t>
  </si>
  <si>
    <t>Structureless</t>
  </si>
  <si>
    <t>Yes</t>
  </si>
  <si>
    <t>No</t>
  </si>
  <si>
    <t>coarse sandy loam</t>
  </si>
  <si>
    <t>coarse sand</t>
  </si>
  <si>
    <t>coarse loamy sand</t>
  </si>
  <si>
    <t>Toe Slope</t>
  </si>
  <si>
    <t>very fine sandy loam</t>
  </si>
  <si>
    <t>1/16</t>
  </si>
  <si>
    <t>Rock</t>
  </si>
  <si>
    <t>Slope</t>
  </si>
  <si>
    <t>Tank Size</t>
  </si>
  <si>
    <t>SHLR</t>
  </si>
  <si>
    <t>DepthPipe</t>
  </si>
  <si>
    <t>SizeMult</t>
  </si>
  <si>
    <t>MediaLoadRate</t>
  </si>
  <si>
    <t>DispersalMedia</t>
  </si>
  <si>
    <t>AtGradeUp</t>
  </si>
  <si>
    <t>PipeDia</t>
  </si>
  <si>
    <t>VolumePipe</t>
  </si>
  <si>
    <t>Laterals</t>
  </si>
  <si>
    <t>PerfSpace</t>
  </si>
  <si>
    <t>PerfDia</t>
  </si>
  <si>
    <t>DistType</t>
  </si>
  <si>
    <t>MinHead</t>
  </si>
  <si>
    <t>DistHeadLoss</t>
  </si>
  <si>
    <t>DepthAlarm</t>
  </si>
  <si>
    <t>DistMedia</t>
  </si>
  <si>
    <t>Bedrooms</t>
  </si>
  <si>
    <t>FlowClass</t>
  </si>
  <si>
    <t>Reduction</t>
  </si>
  <si>
    <t>EfflScreen</t>
  </si>
  <si>
    <t>STA</t>
  </si>
  <si>
    <t>EndCenter</t>
  </si>
  <si>
    <t>SoilTexture7080</t>
  </si>
  <si>
    <t>SlopeShape</t>
  </si>
  <si>
    <t>LandscapePosition</t>
  </si>
  <si>
    <t>SoilTextureOSTP</t>
  </si>
  <si>
    <t>StructureShape</t>
  </si>
  <si>
    <t>RedoxKind</t>
  </si>
  <si>
    <t>StructureGrade</t>
  </si>
  <si>
    <t>StructureConsistence</t>
  </si>
  <si>
    <t>RedoxIndicators</t>
  </si>
  <si>
    <t>OtherEstabType</t>
  </si>
  <si>
    <t>OtherEstabUnit</t>
  </si>
  <si>
    <t>CLR</t>
  </si>
  <si>
    <t>YN</t>
  </si>
  <si>
    <t>MoundAbsorptionRatio</t>
  </si>
  <si>
    <t>bedrock</t>
  </si>
  <si>
    <t>Concentrations, depletions</t>
  </si>
  <si>
    <t>MediaDepth</t>
  </si>
  <si>
    <t>Optional</t>
  </si>
  <si>
    <t>YN-Optional</t>
  </si>
  <si>
    <t>campsite without sewer hook-up, with central toilet or shower facility, served by dump station (per site)</t>
  </si>
  <si>
    <t>campsite without sewer hook-up, with central toilet or shower facility (per site)</t>
  </si>
  <si>
    <t>campsite with sewer hook-up (per site/space)</t>
  </si>
  <si>
    <t>campsite with sewer hook-up (per person)</t>
  </si>
  <si>
    <t>Loamy Sand</t>
  </si>
  <si>
    <t>Loamy Coarse Sand</t>
  </si>
  <si>
    <t>Very Fine Sand</t>
  </si>
  <si>
    <t>Loamy Fine Sand</t>
  </si>
  <si>
    <t>Loamy Very Fine Sand</t>
  </si>
  <si>
    <t>Silt</t>
  </si>
  <si>
    <t>35-50%</t>
  </si>
  <si>
    <t>&gt;50%</t>
  </si>
  <si>
    <t>Probe</t>
  </si>
  <si>
    <t>Auger</t>
  </si>
  <si>
    <t xml:space="preserve">ObservationType </t>
  </si>
  <si>
    <t>Bedrock</t>
  </si>
  <si>
    <t>Project ID:</t>
  </si>
  <si>
    <t>Coarse Sandy Loam</t>
  </si>
  <si>
    <t>Fine Sandy Loam</t>
  </si>
  <si>
    <t>Very Fine Sandy Loam</t>
  </si>
  <si>
    <t>Recommended</t>
  </si>
  <si>
    <t>&lt;35%</t>
  </si>
  <si>
    <t>Registered Product:</t>
  </si>
  <si>
    <t>Date</t>
  </si>
  <si>
    <t>Soil parent material(s): (Check all that apply)</t>
  </si>
  <si>
    <t>Weather Conditions/Time of Day:</t>
  </si>
  <si>
    <t>Observation #/Location:</t>
  </si>
  <si>
    <t>Observation Type:</t>
  </si>
  <si>
    <t>Depth (in)</t>
  </si>
  <si>
    <t>Rock Frag. %</t>
  </si>
  <si>
    <t>Matrix Color(s)</t>
  </si>
  <si>
    <t>Mottle Color(s)</t>
  </si>
  <si>
    <t>Redox Kind(s)</t>
  </si>
  <si>
    <t>Indicator(s)</t>
  </si>
  <si>
    <t>I-------- Structure-----------I</t>
  </si>
  <si>
    <t>Shape</t>
  </si>
  <si>
    <t>CoarseFragments</t>
  </si>
  <si>
    <t>Fill Soil</t>
  </si>
  <si>
    <t>Hue</t>
  </si>
  <si>
    <t>ValueChroma</t>
  </si>
  <si>
    <t>10R</t>
  </si>
  <si>
    <t>2.5YR</t>
  </si>
  <si>
    <t>5YR</t>
  </si>
  <si>
    <t>7.5YR</t>
  </si>
  <si>
    <t>10YR</t>
  </si>
  <si>
    <t>5Y</t>
  </si>
  <si>
    <t>2/1</t>
  </si>
  <si>
    <t>2/2</t>
  </si>
  <si>
    <t>2.5/1</t>
  </si>
  <si>
    <t>2.5/2</t>
  </si>
  <si>
    <t>2.5/3</t>
  </si>
  <si>
    <t>3/1</t>
  </si>
  <si>
    <t>3/2</t>
  </si>
  <si>
    <t>3/3</t>
  </si>
  <si>
    <t>3/4</t>
  </si>
  <si>
    <t>3/6</t>
  </si>
  <si>
    <t>4/1</t>
  </si>
  <si>
    <t>4/2</t>
  </si>
  <si>
    <t>4/3</t>
  </si>
  <si>
    <t>4/4</t>
  </si>
  <si>
    <t>4/6</t>
  </si>
  <si>
    <t>4/8</t>
  </si>
  <si>
    <t>5/1</t>
  </si>
  <si>
    <t>5/2</t>
  </si>
  <si>
    <t>5/3</t>
  </si>
  <si>
    <t>5/4</t>
  </si>
  <si>
    <t>5/6</t>
  </si>
  <si>
    <t>5/8</t>
  </si>
  <si>
    <t>6/1</t>
  </si>
  <si>
    <t>6/2</t>
  </si>
  <si>
    <t>6/3</t>
  </si>
  <si>
    <t>6/4</t>
  </si>
  <si>
    <t>6/6</t>
  </si>
  <si>
    <t>6/8</t>
  </si>
  <si>
    <t>7/1</t>
  </si>
  <si>
    <t>7/2</t>
  </si>
  <si>
    <t>7/3</t>
  </si>
  <si>
    <t>7/4</t>
  </si>
  <si>
    <t>7/6</t>
  </si>
  <si>
    <t>7/8</t>
  </si>
  <si>
    <t>8/1</t>
  </si>
  <si>
    <t>8/2</t>
  </si>
  <si>
    <t>8/3</t>
  </si>
  <si>
    <t>8/4</t>
  </si>
  <si>
    <t>8/6</t>
  </si>
  <si>
    <t>8/8</t>
  </si>
  <si>
    <t>GLEY</t>
  </si>
  <si>
    <t>2.5/0</t>
  </si>
  <si>
    <t>N</t>
  </si>
  <si>
    <t>Camp, day and night with meals</t>
  </si>
  <si>
    <t>PumpType</t>
  </si>
  <si>
    <t>Equalization/Time Dosing</t>
  </si>
  <si>
    <t>PumpTankType</t>
  </si>
  <si>
    <t>organic</t>
  </si>
  <si>
    <t>Organic</t>
  </si>
  <si>
    <t>5 feet of separation</t>
  </si>
  <si>
    <t>Serial distribution in 15% sections</t>
  </si>
  <si>
    <t>SandySoilOptions</t>
  </si>
  <si>
    <t>Pressure distribution</t>
  </si>
  <si>
    <t>(Designer/Inspector)</t>
  </si>
  <si>
    <t>PumpTankDesc</t>
  </si>
  <si>
    <t>Time to Pressure</t>
  </si>
  <si>
    <t>Time to Gravity</t>
  </si>
  <si>
    <t>Demand to Pressure</t>
  </si>
  <si>
    <t>Demand to Gravity</t>
  </si>
  <si>
    <t>Equalization</t>
  </si>
  <si>
    <t xml:space="preserve">Time to Treatment </t>
  </si>
  <si>
    <t>Time Dosing Soil Treatment</t>
  </si>
  <si>
    <t>Time Dosing Treatment Unit</t>
  </si>
  <si>
    <t xml:space="preserve">Demand Dosing </t>
  </si>
  <si>
    <t>Demand Dosing Soil Treatment</t>
  </si>
  <si>
    <t>Demand Dosing Treatment Unit</t>
  </si>
  <si>
    <t>2.5Y</t>
  </si>
  <si>
    <t>None</t>
  </si>
  <si>
    <t>0</t>
  </si>
  <si>
    <t>Treatment Level</t>
  </si>
  <si>
    <t>C</t>
  </si>
  <si>
    <t>B</t>
  </si>
  <si>
    <t>B2</t>
  </si>
  <si>
    <t>A</t>
  </si>
  <si>
    <t>A2</t>
  </si>
  <si>
    <t>Type of Wastewater</t>
  </si>
  <si>
    <t>Residential</t>
  </si>
  <si>
    <t>High-Strength</t>
  </si>
  <si>
    <t>Soil Treatment Area Type</t>
  </si>
  <si>
    <t>Trench</t>
  </si>
  <si>
    <t>Bed</t>
  </si>
  <si>
    <t>Drip</t>
  </si>
  <si>
    <t>Distribution Type</t>
  </si>
  <si>
    <t>Pressure Distribution-Level</t>
  </si>
  <si>
    <t>Pressure Distribution-Unlevel</t>
  </si>
  <si>
    <t>Gravity or Pressure</t>
  </si>
  <si>
    <t>Gravity</t>
  </si>
  <si>
    <t>Pressure</t>
  </si>
  <si>
    <t>Nitrogen</t>
  </si>
  <si>
    <t>Phosphorus</t>
  </si>
  <si>
    <t>Nitrogen &amp; Phosphorus</t>
  </si>
  <si>
    <t>Nutrients</t>
  </si>
  <si>
    <t>A-2</t>
  </si>
  <si>
    <t>B-2</t>
  </si>
  <si>
    <t>Type I</t>
  </si>
  <si>
    <t>Type II</t>
  </si>
  <si>
    <t>Type III</t>
  </si>
  <si>
    <t>Type IV</t>
  </si>
  <si>
    <t>Type V</t>
  </si>
  <si>
    <t>MPCA Type</t>
  </si>
  <si>
    <t>Version</t>
  </si>
  <si>
    <t>VegType</t>
  </si>
  <si>
    <t>Lawn</t>
  </si>
  <si>
    <t>Forest</t>
  </si>
  <si>
    <t>Row Crops</t>
  </si>
  <si>
    <t>Grass</t>
  </si>
  <si>
    <t>Ag. Land</t>
  </si>
  <si>
    <t>Alfalfa</t>
  </si>
  <si>
    <t>Other Est. - At-Risk</t>
  </si>
  <si>
    <t>Other Est. - HSW</t>
  </si>
  <si>
    <t>Slopedir</t>
  </si>
  <si>
    <t>north</t>
  </si>
  <si>
    <t>south</t>
  </si>
  <si>
    <t>east</t>
  </si>
  <si>
    <t>west</t>
  </si>
  <si>
    <t>southeast</t>
  </si>
  <si>
    <t>southwest</t>
  </si>
  <si>
    <t>northeast</t>
  </si>
  <si>
    <t>northwest</t>
  </si>
  <si>
    <t>Plain</t>
  </si>
  <si>
    <t>Depression</t>
  </si>
  <si>
    <t>Stream/Terrace</t>
  </si>
  <si>
    <t>Manmade</t>
  </si>
  <si>
    <t>Parent Material</t>
  </si>
  <si>
    <t>Alluvium</t>
  </si>
  <si>
    <t>Cut/Fill</t>
  </si>
  <si>
    <t>Colluvium</t>
  </si>
  <si>
    <t>Lacustrine</t>
  </si>
  <si>
    <t>Loess</t>
  </si>
  <si>
    <t>Outwash</t>
  </si>
  <si>
    <t>Till</t>
  </si>
  <si>
    <t>Manifold Connection</t>
  </si>
  <si>
    <t xml:space="preserve">Center </t>
  </si>
  <si>
    <t xml:space="preserve">          Soil survey map units:</t>
  </si>
  <si>
    <t>Vegetation:</t>
  </si>
  <si>
    <t>Slope %:</t>
  </si>
  <si>
    <t>Platy</t>
  </si>
  <si>
    <t>Filter only</t>
  </si>
  <si>
    <t>Other Est. - Resid.</t>
  </si>
  <si>
    <t>Pressure (non-level)</t>
  </si>
  <si>
    <t>Slope shape:</t>
  </si>
  <si>
    <t>Soil Observation Log</t>
  </si>
  <si>
    <t>Client:</t>
  </si>
  <si>
    <t>Location / Address:</t>
  </si>
  <si>
    <t>Pump Tank Type</t>
  </si>
  <si>
    <t>Dosing</t>
  </si>
  <si>
    <t>Recirculation</t>
  </si>
  <si>
    <t>Limiting Condition</t>
  </si>
  <si>
    <t>Redoximorphic Features/Saturated Soils</t>
  </si>
  <si>
    <t>Bed Rock (including soild with &gt;50% course fragments</t>
  </si>
  <si>
    <t>Flood Elevation</t>
  </si>
  <si>
    <t>Restricted percolation rates/high clay content soils</t>
  </si>
  <si>
    <t>Rock Below Pipe Inches</t>
  </si>
  <si>
    <t>Distribution Media</t>
  </si>
  <si>
    <t>Chamber</t>
  </si>
  <si>
    <t>EzFlow</t>
  </si>
  <si>
    <t>.</t>
  </si>
  <si>
    <t>Buoancy Tanks</t>
  </si>
  <si>
    <t>Septic</t>
  </si>
  <si>
    <t>Depth of Observation</t>
  </si>
  <si>
    <t>WebSoil Survey Rating</t>
  </si>
  <si>
    <t>Not Limited</t>
  </si>
  <si>
    <t>Slightly Limited</t>
  </si>
  <si>
    <t>Moderately Limited</t>
  </si>
  <si>
    <t>Very Limited</t>
  </si>
  <si>
    <t>Extremely Limited</t>
  </si>
  <si>
    <t>Shoreland Classification</t>
  </si>
  <si>
    <t>Lake - General Development</t>
  </si>
  <si>
    <t>Lake- Recreational</t>
  </si>
  <si>
    <t>Lake - Natural Environment</t>
  </si>
  <si>
    <t>River - Agricultural</t>
  </si>
  <si>
    <t>River - Tributary</t>
  </si>
  <si>
    <t>River - Forested</t>
  </si>
  <si>
    <t>River - Urban</t>
  </si>
  <si>
    <t>River - Transition</t>
  </si>
  <si>
    <t>River - Remote</t>
  </si>
  <si>
    <t>Landscape Position</t>
  </si>
  <si>
    <t>Back/Side Slope</t>
  </si>
  <si>
    <t>Landscape Position: (select one)</t>
  </si>
  <si>
    <t>Elevation-relative to benchmark:</t>
  </si>
  <si>
    <t>Limiting Layer Elevation:</t>
  </si>
  <si>
    <t>Registered Distribution Media</t>
  </si>
  <si>
    <t>Chamber Low Profile</t>
  </si>
  <si>
    <t>Chamber High Capacity</t>
  </si>
  <si>
    <t>Eljen GSF</t>
  </si>
  <si>
    <t>Trench Distribution</t>
  </si>
  <si>
    <t>Gravity - Drop Box</t>
  </si>
  <si>
    <t>Gravity - Other</t>
  </si>
  <si>
    <t>Bed Dristribution</t>
  </si>
  <si>
    <t>Holding Tank</t>
  </si>
  <si>
    <t>Septic/Dosing Combo</t>
  </si>
  <si>
    <t>Pipe Diameter</t>
  </si>
  <si>
    <t>Pit</t>
  </si>
  <si>
    <t>v 04.01.2020</t>
  </si>
  <si>
    <t>(LGU Inspector)</t>
  </si>
  <si>
    <t>(Cert. #)</t>
  </si>
  <si>
    <t>Optional Verification:  I hereby certify that this soil observation was verified according to Minn. R. 7082.0500 subp. 3 A.  The signature below represents an infield verification of the periodically saturated soil or bedrock at the proposed soil treatment and dispersal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</si>
</sst>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/d/yy;@"/>
    <numFmt numFmtId="166" formatCode="_([$€-2]* #,##0.00_);_([$€-2]* \(#,##0.00\);_([$€-2]* &quot;-&quot;??_)"/>
    <numFmt numFmtId="167" formatCode="mm/dd/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sz val="9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20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10"/>
      <color indexed="10"/>
      <name val="Trebuchet MS"/>
      <family val="2"/>
    </font>
    <font>
      <sz val="11"/>
      <color indexed="8"/>
      <name val="Trebuchet MS"/>
      <family val="2"/>
    </font>
    <font>
      <b/>
      <sz val="18"/>
      <color indexed="8"/>
      <name val="Trebuchet MS"/>
      <family val="2"/>
    </font>
    <font>
      <b/>
      <sz val="10"/>
      <color indexed="10"/>
      <name val="Trebuchet MS"/>
      <family val="2"/>
    </font>
    <font>
      <sz val="10"/>
      <name val="Arial"/>
      <family val="2"/>
    </font>
    <font>
      <sz val="10"/>
      <color indexed="63"/>
      <name val="Trebuchet MS"/>
      <family val="2"/>
    </font>
    <font>
      <b/>
      <sz val="10"/>
      <color indexed="63"/>
      <name val="Trebuchet MS"/>
      <family val="2"/>
    </font>
    <font>
      <sz val="10"/>
      <color indexed="10"/>
      <name val="Trebuchet MS"/>
      <family val="2"/>
    </font>
    <font>
      <sz val="10"/>
      <color indexed="8"/>
      <name val="Trebuchet MS"/>
      <family val="2"/>
    </font>
    <font>
      <sz val="10"/>
      <color indexed="10"/>
      <name val="Trebuchet MS"/>
      <family val="2"/>
    </font>
    <font>
      <sz val="11"/>
      <color theme="1"/>
      <name val="Calibri"/>
      <family val="2"/>
      <scheme val="minor"/>
    </font>
    <font>
      <sz val="10"/>
      <color rgb="FFFF0000"/>
      <name val="Trebuchet MS"/>
      <family val="2"/>
    </font>
    <font>
      <sz val="8"/>
      <color rgb="FF000000"/>
      <name val="Tahoma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color indexed="9"/>
      <name val="Trebuchet MS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95">
    <xf numFmtId="0" fontId="0" fillId="0" borderId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3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4" fillId="0" borderId="0"/>
    <xf numFmtId="0" fontId="8" fillId="0" borderId="0"/>
    <xf numFmtId="0" fontId="8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8" fillId="0" borderId="0" xfId="57" applyFont="1" applyFill="1"/>
    <xf numFmtId="16" fontId="23" fillId="3" borderId="0" xfId="0" quotePrefix="1" applyNumberFormat="1" applyFont="1" applyFill="1" applyBorder="1" applyAlignment="1">
      <alignment horizontal="center"/>
    </xf>
    <xf numFmtId="0" fontId="23" fillId="3" borderId="0" xfId="0" quotePrefix="1" applyFont="1" applyFill="1" applyBorder="1" applyAlignment="1">
      <alignment horizontal="center"/>
    </xf>
    <xf numFmtId="0" fontId="9" fillId="4" borderId="0" xfId="0" applyFont="1" applyFill="1"/>
    <xf numFmtId="2" fontId="20" fillId="3" borderId="0" xfId="0" applyNumberFormat="1" applyFont="1" applyFill="1"/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0" borderId="0" xfId="0" applyFont="1"/>
    <xf numFmtId="0" fontId="9" fillId="0" borderId="0" xfId="42" applyFont="1"/>
    <xf numFmtId="0" fontId="9" fillId="0" borderId="0" xfId="42" applyFont="1" applyBorder="1"/>
    <xf numFmtId="0" fontId="14" fillId="0" borderId="0" xfId="42" applyFont="1" applyBorder="1" applyAlignment="1">
      <alignment horizontal="center" vertical="center"/>
    </xf>
    <xf numFmtId="0" fontId="18" fillId="0" borderId="0" xfId="11" applyFont="1" applyFill="1" applyBorder="1"/>
    <xf numFmtId="0" fontId="17" fillId="0" borderId="0" xfId="11" applyFont="1" applyFill="1" applyBorder="1" applyAlignment="1">
      <alignment horizontal="center" vertical="center" wrapText="1"/>
    </xf>
    <xf numFmtId="0" fontId="18" fillId="0" borderId="0" xfId="11" applyFont="1" applyBorder="1"/>
    <xf numFmtId="0" fontId="11" fillId="0" borderId="0" xfId="11" applyFont="1" applyFill="1" applyProtection="1"/>
    <xf numFmtId="0" fontId="25" fillId="0" borderId="0" xfId="11" applyFont="1" applyFill="1" applyProtection="1"/>
    <xf numFmtId="0" fontId="25" fillId="0" borderId="0" xfId="11" applyFont="1" applyFill="1"/>
    <xf numFmtId="0" fontId="18" fillId="0" borderId="0" xfId="11" applyFont="1"/>
    <xf numFmtId="0" fontId="11" fillId="0" borderId="0" xfId="11" applyFont="1" applyProtection="1"/>
    <xf numFmtId="0" fontId="18" fillId="0" borderId="15" xfId="11" applyFont="1" applyFill="1" applyBorder="1" applyAlignment="1">
      <alignment vertical="center"/>
    </xf>
    <xf numFmtId="0" fontId="18" fillId="0" borderId="8" xfId="11" applyFont="1" applyBorder="1"/>
    <xf numFmtId="0" fontId="18" fillId="0" borderId="0" xfId="11" applyFont="1" applyProtection="1"/>
    <xf numFmtId="0" fontId="18" fillId="0" borderId="0" xfId="11" applyFont="1" applyFill="1" applyBorder="1" applyAlignment="1" applyProtection="1"/>
    <xf numFmtId="0" fontId="26" fillId="0" borderId="0" xfId="11" applyFont="1" applyFill="1" applyBorder="1" applyAlignment="1" applyProtection="1">
      <alignment horizontal="right" vertical="center" wrapText="1"/>
    </xf>
    <xf numFmtId="0" fontId="25" fillId="0" borderId="0" xfId="11" applyFont="1" applyFill="1" applyBorder="1" applyAlignment="1" applyProtection="1"/>
    <xf numFmtId="0" fontId="20" fillId="0" borderId="0" xfId="11" applyFont="1" applyFill="1" applyProtection="1"/>
    <xf numFmtId="0" fontId="9" fillId="0" borderId="0" xfId="42" applyFont="1" applyProtection="1"/>
    <xf numFmtId="165" fontId="10" fillId="0" borderId="0" xfId="42" applyNumberFormat="1" applyFont="1" applyBorder="1" applyAlignment="1" applyProtection="1">
      <alignment horizontal="center" vertical="center"/>
    </xf>
    <xf numFmtId="0" fontId="18" fillId="0" borderId="0" xfId="11" applyFont="1" applyFill="1"/>
    <xf numFmtId="0" fontId="11" fillId="0" borderId="0" xfId="11" applyFont="1" applyFill="1"/>
    <xf numFmtId="0" fontId="11" fillId="0" borderId="0" xfId="11" applyFont="1"/>
    <xf numFmtId="0" fontId="20" fillId="3" borderId="0" xfId="59" applyFont="1" applyFill="1" applyBorder="1" applyAlignment="1">
      <alignment horizontal="left" vertical="top"/>
    </xf>
    <xf numFmtId="0" fontId="20" fillId="3" borderId="0" xfId="8" applyFont="1" applyFill="1"/>
    <xf numFmtId="1" fontId="20" fillId="3" borderId="0" xfId="0" applyNumberFormat="1" applyFont="1" applyFill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20" fillId="3" borderId="0" xfId="56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0" xfId="56" applyFont="1" applyFill="1" applyBorder="1" applyAlignment="1">
      <alignment horizontal="left" vertical="top"/>
    </xf>
    <xf numFmtId="0" fontId="20" fillId="3" borderId="0" xfId="59" applyFont="1" applyFill="1" applyBorder="1" applyAlignment="1">
      <alignment horizontal="left" vertical="center"/>
    </xf>
    <xf numFmtId="0" fontId="20" fillId="3" borderId="0" xfId="8" applyFont="1" applyFill="1" applyBorder="1"/>
    <xf numFmtId="2" fontId="20" fillId="3" borderId="0" xfId="0" applyNumberFormat="1" applyFont="1" applyFill="1" applyAlignment="1">
      <alignment horizontal="center"/>
    </xf>
    <xf numFmtId="164" fontId="20" fillId="3" borderId="0" xfId="52" applyNumberFormat="1" applyFont="1" applyFill="1"/>
    <xf numFmtId="0" fontId="20" fillId="3" borderId="0" xfId="59" applyFont="1" applyFill="1" applyBorder="1" applyAlignment="1">
      <alignment horizontal="left" vertical="center" wrapText="1"/>
    </xf>
    <xf numFmtId="0" fontId="20" fillId="3" borderId="0" xfId="0" quotePrefix="1" applyFont="1" applyFill="1" applyBorder="1" applyAlignment="1">
      <alignment horizontal="center"/>
    </xf>
    <xf numFmtId="0" fontId="20" fillId="3" borderId="0" xfId="0" quotePrefix="1" applyFont="1" applyFill="1" applyAlignment="1">
      <alignment horizontal="center"/>
    </xf>
    <xf numFmtId="164" fontId="20" fillId="0" borderId="0" xfId="52" applyNumberFormat="1" applyFont="1"/>
    <xf numFmtId="1" fontId="20" fillId="3" borderId="0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/>
    <xf numFmtId="1" fontId="20" fillId="3" borderId="0" xfId="0" applyNumberFormat="1" applyFont="1" applyFill="1" applyBorder="1" applyAlignment="1">
      <alignment horizontal="center"/>
    </xf>
    <xf numFmtId="0" fontId="20" fillId="3" borderId="0" xfId="58" applyFont="1" applyFill="1"/>
    <xf numFmtId="164" fontId="20" fillId="3" borderId="0" xfId="0" applyNumberFormat="1" applyFont="1" applyFill="1" applyBorder="1"/>
    <xf numFmtId="0" fontId="20" fillId="0" borderId="0" xfId="0" applyFont="1" applyAlignment="1"/>
    <xf numFmtId="164" fontId="27" fillId="3" borderId="0" xfId="0" applyNumberFormat="1" applyFont="1" applyFill="1"/>
    <xf numFmtId="0" fontId="27" fillId="0" borderId="0" xfId="0" applyFont="1"/>
    <xf numFmtId="49" fontId="20" fillId="0" borderId="0" xfId="0" quotePrefix="1" applyNumberFormat="1" applyFont="1"/>
    <xf numFmtId="0" fontId="20" fillId="0" borderId="0" xfId="0" quotePrefix="1" applyFont="1"/>
    <xf numFmtId="0" fontId="28" fillId="4" borderId="0" xfId="0" applyFont="1" applyFill="1"/>
    <xf numFmtId="0" fontId="9" fillId="0" borderId="0" xfId="0" quotePrefix="1" applyFont="1"/>
    <xf numFmtId="2" fontId="20" fillId="3" borderId="0" xfId="48" applyNumberFormat="1" applyFont="1" applyFill="1" applyAlignment="1">
      <alignment horizontal="center"/>
    </xf>
    <xf numFmtId="0" fontId="20" fillId="3" borderId="0" xfId="57" applyFont="1" applyFill="1"/>
    <xf numFmtId="0" fontId="20" fillId="3" borderId="0" xfId="48" applyFont="1" applyFill="1"/>
    <xf numFmtId="164" fontId="20" fillId="3" borderId="0" xfId="57" applyNumberFormat="1" applyFont="1" applyFill="1"/>
    <xf numFmtId="0" fontId="20" fillId="3" borderId="0" xfId="0" quotePrefix="1" applyNumberFormat="1" applyFont="1" applyFill="1" applyBorder="1" applyAlignment="1">
      <alignment horizontal="right"/>
    </xf>
    <xf numFmtId="0" fontId="29" fillId="0" borderId="0" xfId="0" applyFont="1"/>
    <xf numFmtId="0" fontId="9" fillId="6" borderId="0" xfId="0" applyFont="1" applyFill="1"/>
    <xf numFmtId="0" fontId="31" fillId="0" borderId="0" xfId="0" applyFont="1"/>
    <xf numFmtId="0" fontId="18" fillId="5" borderId="34" xfId="11" applyFont="1" applyFill="1" applyBorder="1" applyAlignment="1" applyProtection="1">
      <alignment horizontal="center" vertical="center" wrapText="1"/>
      <protection locked="0"/>
    </xf>
    <xf numFmtId="0" fontId="18" fillId="0" borderId="0" xfId="11" applyFont="1" applyFill="1" applyBorder="1" applyAlignment="1" applyProtection="1">
      <alignment horizontal="right"/>
    </xf>
    <xf numFmtId="0" fontId="9" fillId="8" borderId="0" xfId="0" applyFont="1" applyFill="1"/>
    <xf numFmtId="0" fontId="10" fillId="8" borderId="0" xfId="0" applyFont="1" applyFill="1"/>
    <xf numFmtId="0" fontId="18" fillId="5" borderId="39" xfId="11" applyFont="1" applyFill="1" applyBorder="1" applyAlignment="1" applyProtection="1">
      <alignment horizontal="center" vertical="center" wrapText="1"/>
      <protection locked="0"/>
    </xf>
    <xf numFmtId="49" fontId="18" fillId="5" borderId="40" xfId="11" applyNumberFormat="1" applyFont="1" applyFill="1" applyBorder="1" applyAlignment="1" applyProtection="1">
      <alignment horizontal="right" vertical="center" wrapText="1"/>
      <protection locked="0"/>
    </xf>
    <xf numFmtId="49" fontId="18" fillId="5" borderId="41" xfId="11" applyNumberFormat="1" applyFont="1" applyFill="1" applyBorder="1" applyAlignment="1" applyProtection="1">
      <alignment horizontal="left" vertical="center" wrapText="1"/>
      <protection locked="0"/>
    </xf>
    <xf numFmtId="49" fontId="18" fillId="5" borderId="42" xfId="11" applyNumberFormat="1" applyFont="1" applyFill="1" applyBorder="1" applyAlignment="1" applyProtection="1">
      <alignment horizontal="right" vertical="center" wrapText="1"/>
      <protection locked="0"/>
    </xf>
    <xf numFmtId="49" fontId="18" fillId="5" borderId="43" xfId="11" applyNumberFormat="1" applyFont="1" applyFill="1" applyBorder="1" applyAlignment="1" applyProtection="1">
      <alignment horizontal="left" vertical="center" wrapText="1"/>
      <protection locked="0"/>
    </xf>
    <xf numFmtId="49" fontId="18" fillId="5" borderId="44" xfId="11" applyNumberFormat="1" applyFont="1" applyFill="1" applyBorder="1" applyAlignment="1" applyProtection="1">
      <alignment horizontal="right" vertical="center" wrapText="1"/>
      <protection locked="0"/>
    </xf>
    <xf numFmtId="49" fontId="18" fillId="5" borderId="45" xfId="1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1" applyFont="1" applyFill="1" applyBorder="1" applyAlignment="1">
      <alignment wrapText="1"/>
    </xf>
    <xf numFmtId="0" fontId="18" fillId="0" borderId="11" xfId="11" applyFont="1" applyFill="1" applyBorder="1" applyAlignment="1">
      <alignment vertical="center"/>
    </xf>
    <xf numFmtId="0" fontId="18" fillId="0" borderId="1" xfId="11" applyFont="1" applyBorder="1"/>
    <xf numFmtId="0" fontId="18" fillId="3" borderId="7" xfId="11" applyFont="1" applyFill="1" applyBorder="1" applyAlignment="1">
      <alignment horizontal="right" vertical="center"/>
    </xf>
    <xf numFmtId="164" fontId="18" fillId="5" borderId="6" xfId="11" applyNumberFormat="1" applyFont="1" applyFill="1" applyBorder="1" applyAlignment="1" applyProtection="1">
      <alignment horizontal="center" vertical="center"/>
      <protection locked="0"/>
    </xf>
    <xf numFmtId="0" fontId="9" fillId="9" borderId="0" xfId="0" applyFont="1" applyFill="1"/>
    <xf numFmtId="0" fontId="10" fillId="10" borderId="0" xfId="0" applyFont="1" applyFill="1"/>
    <xf numFmtId="0" fontId="18" fillId="0" borderId="13" xfId="11" applyFont="1" applyFill="1" applyBorder="1" applyAlignment="1">
      <alignment vertical="center"/>
    </xf>
    <xf numFmtId="0" fontId="10" fillId="0" borderId="0" xfId="0" applyFont="1"/>
    <xf numFmtId="1" fontId="20" fillId="3" borderId="0" xfId="0" quotePrefix="1" applyNumberFormat="1" applyFont="1" applyFill="1" applyAlignment="1">
      <alignment horizontal="center"/>
    </xf>
    <xf numFmtId="0" fontId="18" fillId="7" borderId="23" xfId="11" applyFont="1" applyFill="1" applyBorder="1" applyAlignment="1" applyProtection="1">
      <alignment horizontal="center" vertical="center"/>
      <protection locked="0"/>
    </xf>
    <xf numFmtId="164" fontId="18" fillId="5" borderId="23" xfId="11" applyNumberFormat="1" applyFont="1" applyFill="1" applyBorder="1" applyAlignment="1" applyProtection="1">
      <alignment horizontal="center" vertical="center"/>
      <protection locked="0"/>
    </xf>
    <xf numFmtId="0" fontId="18" fillId="0" borderId="15" xfId="11" applyFont="1" applyFill="1" applyBorder="1" applyAlignment="1">
      <alignment horizontal="right" vertical="center"/>
    </xf>
    <xf numFmtId="0" fontId="8" fillId="7" borderId="2" xfId="42" applyFill="1" applyBorder="1" applyAlignment="1" applyProtection="1">
      <alignment horizontal="center"/>
      <protection locked="0"/>
    </xf>
    <xf numFmtId="0" fontId="18" fillId="0" borderId="8" xfId="11" applyFont="1" applyFill="1" applyBorder="1" applyAlignment="1">
      <alignment horizontal="right" vertical="center"/>
    </xf>
    <xf numFmtId="0" fontId="18" fillId="2" borderId="49" xfId="11" applyFont="1" applyFill="1" applyBorder="1" applyAlignment="1">
      <alignment horizontal="center" vertical="center"/>
    </xf>
    <xf numFmtId="0" fontId="18" fillId="5" borderId="28" xfId="11" applyFont="1" applyFill="1" applyBorder="1" applyAlignment="1" applyProtection="1">
      <alignment horizontal="center" vertical="center" wrapText="1"/>
      <protection locked="0"/>
    </xf>
    <xf numFmtId="0" fontId="12" fillId="0" borderId="2" xfId="42" applyFont="1" applyBorder="1" applyAlignment="1">
      <alignment horizontal="center" vertical="center"/>
    </xf>
    <xf numFmtId="0" fontId="12" fillId="0" borderId="2" xfId="42" applyFont="1" applyBorder="1"/>
    <xf numFmtId="0" fontId="12" fillId="0" borderId="16" xfId="42" applyFont="1" applyBorder="1" applyAlignment="1">
      <alignment horizontal="center" vertical="center"/>
    </xf>
    <xf numFmtId="0" fontId="12" fillId="0" borderId="0" xfId="42" applyFont="1" applyProtection="1"/>
    <xf numFmtId="0" fontId="35" fillId="0" borderId="0" xfId="11" applyFont="1" applyProtection="1"/>
    <xf numFmtId="0" fontId="35" fillId="0" borderId="0" xfId="11" applyFont="1" applyFill="1" applyProtection="1"/>
    <xf numFmtId="0" fontId="12" fillId="0" borderId="0" xfId="42" applyFont="1"/>
    <xf numFmtId="0" fontId="16" fillId="0" borderId="13" xfId="42" applyFont="1" applyBorder="1" applyAlignment="1">
      <alignment horizontal="left" vertical="center"/>
    </xf>
    <xf numFmtId="0" fontId="36" fillId="0" borderId="9" xfId="42" applyFont="1" applyBorder="1" applyAlignment="1">
      <alignment horizontal="left"/>
    </xf>
    <xf numFmtId="0" fontId="12" fillId="0" borderId="9" xfId="42" applyFont="1" applyBorder="1"/>
    <xf numFmtId="0" fontId="16" fillId="0" borderId="9" xfId="42" applyFont="1" applyBorder="1" applyAlignment="1">
      <alignment horizontal="left" vertical="center"/>
    </xf>
    <xf numFmtId="0" fontId="16" fillId="0" borderId="14" xfId="42" applyFont="1" applyBorder="1" applyAlignment="1">
      <alignment horizontal="left" vertical="center"/>
    </xf>
    <xf numFmtId="0" fontId="16" fillId="0" borderId="0" xfId="42" applyFont="1" applyBorder="1" applyAlignment="1" applyProtection="1">
      <alignment horizontal="left" vertical="center"/>
    </xf>
    <xf numFmtId="0" fontId="33" fillId="0" borderId="0" xfId="11" applyFont="1" applyAlignment="1">
      <alignment vertical="center"/>
    </xf>
    <xf numFmtId="0" fontId="35" fillId="0" borderId="0" xfId="1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18" fillId="0" borderId="0" xfId="11" applyFont="1" applyAlignment="1">
      <alignment vertical="center"/>
    </xf>
    <xf numFmtId="0" fontId="33" fillId="0" borderId="2" xfId="11" applyFont="1" applyBorder="1" applyAlignment="1">
      <alignment vertical="center"/>
    </xf>
    <xf numFmtId="0" fontId="33" fillId="0" borderId="2" xfId="11" applyFont="1" applyBorder="1" applyAlignment="1">
      <alignment horizontal="center" vertical="center"/>
    </xf>
    <xf numFmtId="0" fontId="33" fillId="0" borderId="2" xfId="11" applyFont="1" applyFill="1" applyBorder="1" applyAlignment="1">
      <alignment vertical="center"/>
    </xf>
    <xf numFmtId="0" fontId="33" fillId="0" borderId="18" xfId="11" applyFont="1" applyBorder="1" applyAlignment="1">
      <alignment horizontal="center" vertical="center"/>
    </xf>
    <xf numFmtId="0" fontId="33" fillId="0" borderId="16" xfId="11" applyFont="1" applyBorder="1" applyAlignment="1">
      <alignment horizontal="center" vertical="center"/>
    </xf>
    <xf numFmtId="0" fontId="34" fillId="0" borderId="16" xfId="11" applyFont="1" applyFill="1" applyBorder="1" applyAlignment="1">
      <alignment horizontal="center" vertical="center"/>
    </xf>
    <xf numFmtId="0" fontId="34" fillId="0" borderId="17" xfId="11" applyFont="1" applyFill="1" applyBorder="1" applyAlignment="1">
      <alignment horizontal="center" vertical="center"/>
    </xf>
    <xf numFmtId="0" fontId="33" fillId="0" borderId="13" xfId="11" applyFont="1" applyBorder="1" applyAlignment="1">
      <alignment horizontal="left" vertical="center" wrapText="1"/>
    </xf>
    <xf numFmtId="0" fontId="33" fillId="0" borderId="9" xfId="11" applyFont="1" applyBorder="1" applyAlignment="1">
      <alignment horizontal="left" vertical="center" wrapText="1"/>
    </xf>
    <xf numFmtId="0" fontId="33" fillId="0" borderId="14" xfId="11" applyFont="1" applyBorder="1" applyAlignment="1">
      <alignment horizontal="left" vertical="center" wrapText="1"/>
    </xf>
    <xf numFmtId="0" fontId="33" fillId="0" borderId="11" xfId="11" applyFont="1" applyBorder="1" applyAlignment="1">
      <alignment horizontal="left" vertical="center" wrapText="1"/>
    </xf>
    <xf numFmtId="0" fontId="33" fillId="0" borderId="0" xfId="11" applyFont="1" applyBorder="1" applyAlignment="1">
      <alignment horizontal="left" vertical="center" wrapText="1"/>
    </xf>
    <xf numFmtId="0" fontId="33" fillId="0" borderId="1" xfId="11" applyFont="1" applyBorder="1" applyAlignment="1">
      <alignment horizontal="left" vertical="center" wrapText="1"/>
    </xf>
    <xf numFmtId="0" fontId="9" fillId="7" borderId="10" xfId="42" applyFont="1" applyFill="1" applyBorder="1" applyAlignment="1" applyProtection="1">
      <alignment horizontal="center"/>
      <protection locked="0"/>
    </xf>
    <xf numFmtId="0" fontId="9" fillId="7" borderId="2" xfId="42" applyFont="1" applyFill="1" applyBorder="1" applyAlignment="1" applyProtection="1">
      <alignment horizontal="center"/>
      <protection locked="0"/>
    </xf>
    <xf numFmtId="0" fontId="8" fillId="7" borderId="2" xfId="42" applyFill="1" applyBorder="1" applyAlignment="1" applyProtection="1">
      <protection locked="0"/>
    </xf>
    <xf numFmtId="0" fontId="8" fillId="7" borderId="2" xfId="42" applyFill="1" applyBorder="1" applyAlignment="1" applyProtection="1">
      <alignment horizontal="center"/>
      <protection locked="0"/>
    </xf>
    <xf numFmtId="0" fontId="8" fillId="7" borderId="12" xfId="42" applyFill="1" applyBorder="1" applyAlignment="1" applyProtection="1">
      <alignment horizontal="center"/>
      <protection locked="0"/>
    </xf>
    <xf numFmtId="0" fontId="18" fillId="5" borderId="53" xfId="11" applyFont="1" applyFill="1" applyBorder="1" applyAlignment="1" applyProtection="1">
      <alignment horizontal="center" vertical="center"/>
      <protection locked="0"/>
    </xf>
    <xf numFmtId="0" fontId="18" fillId="5" borderId="21" xfId="11" applyFont="1" applyFill="1" applyBorder="1" applyAlignment="1" applyProtection="1">
      <alignment horizontal="center" vertical="center"/>
      <protection locked="0"/>
    </xf>
    <xf numFmtId="0" fontId="18" fillId="5" borderId="40" xfId="11" applyFont="1" applyFill="1" applyBorder="1" applyAlignment="1" applyProtection="1">
      <alignment horizontal="center" vertical="center"/>
      <protection locked="0"/>
    </xf>
    <xf numFmtId="0" fontId="18" fillId="5" borderId="22" xfId="11" applyFont="1" applyFill="1" applyBorder="1" applyAlignment="1" applyProtection="1">
      <alignment horizontal="center" vertical="center"/>
      <protection locked="0"/>
    </xf>
    <xf numFmtId="49" fontId="18" fillId="5" borderId="36" xfId="11" applyNumberFormat="1" applyFont="1" applyFill="1" applyBorder="1" applyAlignment="1" applyProtection="1">
      <alignment horizontal="center" vertical="center" wrapText="1"/>
      <protection locked="0"/>
    </xf>
    <xf numFmtId="49" fontId="18" fillId="5" borderId="27" xfId="11" applyNumberFormat="1" applyFont="1" applyFill="1" applyBorder="1" applyAlignment="1" applyProtection="1">
      <alignment horizontal="center" vertical="center" wrapText="1"/>
      <protection locked="0"/>
    </xf>
    <xf numFmtId="0" fontId="18" fillId="5" borderId="37" xfId="11" applyFont="1" applyFill="1" applyBorder="1" applyAlignment="1" applyProtection="1">
      <alignment horizontal="center" vertical="center" wrapText="1"/>
      <protection locked="0"/>
    </xf>
    <xf numFmtId="0" fontId="18" fillId="5" borderId="28" xfId="11" applyFont="1" applyFill="1" applyBorder="1" applyAlignment="1" applyProtection="1">
      <alignment horizontal="center" vertical="center" wrapText="1"/>
      <protection locked="0"/>
    </xf>
    <xf numFmtId="49" fontId="18" fillId="5" borderId="37" xfId="11" applyNumberFormat="1" applyFont="1" applyFill="1" applyBorder="1" applyAlignment="1" applyProtection="1">
      <alignment horizontal="center" vertical="center" wrapText="1"/>
      <protection locked="0"/>
    </xf>
    <xf numFmtId="49" fontId="18" fillId="5" borderId="28" xfId="11" applyNumberFormat="1" applyFont="1" applyFill="1" applyBorder="1" applyAlignment="1" applyProtection="1">
      <alignment horizontal="center" vertical="center" wrapText="1"/>
      <protection locked="0"/>
    </xf>
    <xf numFmtId="0" fontId="18" fillId="5" borderId="37" xfId="11" applyFont="1" applyFill="1" applyBorder="1" applyAlignment="1" applyProtection="1">
      <alignment horizontal="center" vertical="center"/>
      <protection locked="0"/>
    </xf>
    <xf numFmtId="0" fontId="18" fillId="5" borderId="28" xfId="11" applyFont="1" applyFill="1" applyBorder="1" applyAlignment="1" applyProtection="1">
      <alignment horizontal="center" vertical="center"/>
      <protection locked="0"/>
    </xf>
    <xf numFmtId="0" fontId="12" fillId="0" borderId="18" xfId="42" applyFont="1" applyBorder="1" applyAlignment="1">
      <alignment horizontal="center" vertical="center"/>
    </xf>
    <xf numFmtId="0" fontId="12" fillId="0" borderId="16" xfId="42" applyFont="1" applyBorder="1" applyAlignment="1">
      <alignment horizontal="center" vertical="center"/>
    </xf>
    <xf numFmtId="0" fontId="16" fillId="0" borderId="16" xfId="42" applyFont="1" applyBorder="1" applyAlignment="1">
      <alignment horizontal="center" vertical="center"/>
    </xf>
    <xf numFmtId="0" fontId="12" fillId="0" borderId="2" xfId="42" applyFont="1" applyBorder="1" applyAlignment="1">
      <alignment horizontal="center" vertical="center"/>
    </xf>
    <xf numFmtId="0" fontId="16" fillId="0" borderId="12" xfId="42" applyFont="1" applyBorder="1" applyAlignment="1">
      <alignment horizontal="center" vertical="center"/>
    </xf>
    <xf numFmtId="0" fontId="18" fillId="5" borderId="44" xfId="11" applyFont="1" applyFill="1" applyBorder="1" applyAlignment="1" applyProtection="1">
      <alignment horizontal="center" vertical="center"/>
      <protection locked="0"/>
    </xf>
    <xf numFmtId="0" fontId="18" fillId="5" borderId="12" xfId="11" applyFont="1" applyFill="1" applyBorder="1" applyAlignment="1" applyProtection="1">
      <alignment horizontal="center" vertical="center"/>
      <protection locked="0"/>
    </xf>
    <xf numFmtId="49" fontId="18" fillId="5" borderId="38" xfId="11" applyNumberFormat="1" applyFont="1" applyFill="1" applyBorder="1" applyAlignment="1" applyProtection="1">
      <alignment horizontal="center" vertical="center" wrapText="1"/>
      <protection locked="0"/>
    </xf>
    <xf numFmtId="0" fontId="18" fillId="5" borderId="35" xfId="11" applyFont="1" applyFill="1" applyBorder="1" applyAlignment="1" applyProtection="1">
      <alignment horizontal="center" vertical="center" wrapText="1"/>
      <protection locked="0"/>
    </xf>
    <xf numFmtId="49" fontId="18" fillId="5" borderId="35" xfId="11" applyNumberFormat="1" applyFont="1" applyFill="1" applyBorder="1" applyAlignment="1" applyProtection="1">
      <alignment horizontal="center" vertical="center" wrapText="1"/>
      <protection locked="0"/>
    </xf>
    <xf numFmtId="0" fontId="18" fillId="5" borderId="35" xfId="11" applyFont="1" applyFill="1" applyBorder="1" applyAlignment="1" applyProtection="1">
      <alignment horizontal="center" vertical="center"/>
      <protection locked="0"/>
    </xf>
    <xf numFmtId="0" fontId="18" fillId="5" borderId="54" xfId="11" applyFont="1" applyFill="1" applyBorder="1" applyAlignment="1" applyProtection="1">
      <alignment horizontal="center" vertical="center"/>
      <protection locked="0"/>
    </xf>
    <xf numFmtId="0" fontId="18" fillId="5" borderId="55" xfId="11" applyFont="1" applyFill="1" applyBorder="1" applyAlignment="1" applyProtection="1">
      <alignment horizontal="center" vertical="center"/>
      <protection locked="0"/>
    </xf>
    <xf numFmtId="49" fontId="18" fillId="5" borderId="46" xfId="11" applyNumberFormat="1" applyFont="1" applyFill="1" applyBorder="1" applyAlignment="1" applyProtection="1">
      <alignment horizontal="center" vertical="center" wrapText="1"/>
      <protection locked="0"/>
    </xf>
    <xf numFmtId="0" fontId="18" fillId="5" borderId="47" xfId="11" applyFont="1" applyFill="1" applyBorder="1" applyAlignment="1" applyProtection="1">
      <alignment horizontal="center" vertical="center" wrapText="1"/>
      <protection locked="0"/>
    </xf>
    <xf numFmtId="49" fontId="18" fillId="5" borderId="47" xfId="11" applyNumberFormat="1" applyFont="1" applyFill="1" applyBorder="1" applyAlignment="1" applyProtection="1">
      <alignment horizontal="center" vertical="center" wrapText="1"/>
      <protection locked="0"/>
    </xf>
    <xf numFmtId="0" fontId="18" fillId="5" borderId="47" xfId="11" applyFont="1" applyFill="1" applyBorder="1" applyAlignment="1" applyProtection="1">
      <alignment horizontal="center" vertical="center"/>
      <protection locked="0"/>
    </xf>
    <xf numFmtId="0" fontId="19" fillId="0" borderId="10" xfId="11" applyFont="1" applyFill="1" applyBorder="1" applyAlignment="1">
      <alignment horizontal="right" vertical="center"/>
    </xf>
    <xf numFmtId="0" fontId="19" fillId="0" borderId="2" xfId="11" applyFont="1" applyFill="1" applyBorder="1" applyAlignment="1">
      <alignment horizontal="right" vertical="center"/>
    </xf>
    <xf numFmtId="0" fontId="18" fillId="0" borderId="2" xfId="11" applyFont="1" applyFill="1" applyBorder="1" applyAlignment="1">
      <alignment horizontal="right" vertical="center"/>
    </xf>
    <xf numFmtId="0" fontId="18" fillId="0" borderId="24" xfId="11" applyFont="1" applyFill="1" applyBorder="1" applyAlignment="1">
      <alignment horizontal="right" vertical="center"/>
    </xf>
    <xf numFmtId="0" fontId="18" fillId="5" borderId="24" xfId="11" applyFont="1" applyFill="1" applyBorder="1" applyAlignment="1" applyProtection="1">
      <alignment horizontal="center" vertical="center" wrapText="1"/>
      <protection locked="0"/>
    </xf>
    <xf numFmtId="0" fontId="18" fillId="5" borderId="30" xfId="11" applyFont="1" applyFill="1" applyBorder="1" applyAlignment="1" applyProtection="1">
      <alignment horizontal="center" vertical="center" wrapText="1"/>
      <protection locked="0"/>
    </xf>
    <xf numFmtId="0" fontId="18" fillId="2" borderId="31" xfId="11" applyFont="1" applyFill="1" applyBorder="1" applyAlignment="1">
      <alignment horizontal="center" vertical="center"/>
    </xf>
    <xf numFmtId="0" fontId="18" fillId="2" borderId="48" xfId="11" applyFont="1" applyFill="1" applyBorder="1" applyAlignment="1">
      <alignment horizontal="center" vertical="center"/>
    </xf>
    <xf numFmtId="0" fontId="18" fillId="2" borderId="32" xfId="11" applyFont="1" applyFill="1" applyBorder="1" applyAlignment="1">
      <alignment horizontal="center" vertical="center"/>
    </xf>
    <xf numFmtId="0" fontId="18" fillId="2" borderId="49" xfId="11" applyFont="1" applyFill="1" applyBorder="1" applyAlignment="1">
      <alignment horizontal="center" vertical="center"/>
    </xf>
    <xf numFmtId="0" fontId="33" fillId="2" borderId="32" xfId="11" applyFont="1" applyFill="1" applyBorder="1" applyAlignment="1">
      <alignment horizontal="center" vertical="center" wrapText="1"/>
    </xf>
    <xf numFmtId="0" fontId="16" fillId="2" borderId="49" xfId="42" applyFont="1" applyFill="1" applyBorder="1" applyAlignment="1">
      <alignment horizontal="center" vertical="center" wrapText="1"/>
    </xf>
    <xf numFmtId="0" fontId="18" fillId="2" borderId="25" xfId="11" applyFont="1" applyFill="1" applyBorder="1" applyAlignment="1">
      <alignment horizontal="center" vertical="center"/>
    </xf>
    <xf numFmtId="0" fontId="0" fillId="0" borderId="26" xfId="0" applyBorder="1"/>
    <xf numFmtId="0" fontId="0" fillId="0" borderId="50" xfId="0" applyBorder="1"/>
    <xf numFmtId="0" fontId="0" fillId="0" borderId="51" xfId="0" applyBorder="1"/>
    <xf numFmtId="0" fontId="18" fillId="2" borderId="26" xfId="11" applyFont="1" applyFill="1" applyBorder="1" applyAlignment="1">
      <alignment horizontal="center" vertical="center"/>
    </xf>
    <xf numFmtId="0" fontId="18" fillId="2" borderId="50" xfId="11" applyFont="1" applyFill="1" applyBorder="1" applyAlignment="1">
      <alignment horizontal="center" vertical="center"/>
    </xf>
    <xf numFmtId="0" fontId="18" fillId="2" borderId="51" xfId="11" applyFont="1" applyFill="1" applyBorder="1" applyAlignment="1">
      <alignment horizontal="center" vertical="center"/>
    </xf>
    <xf numFmtId="0" fontId="19" fillId="2" borderId="32" xfId="11" applyFont="1" applyFill="1" applyBorder="1" applyAlignment="1">
      <alignment horizontal="center" vertical="center"/>
    </xf>
    <xf numFmtId="0" fontId="19" fillId="2" borderId="33" xfId="11" applyFont="1" applyFill="1" applyBorder="1" applyAlignment="1">
      <alignment horizontal="center" vertical="center"/>
    </xf>
    <xf numFmtId="0" fontId="18" fillId="2" borderId="52" xfId="11" applyFont="1" applyFill="1" applyBorder="1" applyAlignment="1">
      <alignment horizontal="center" vertical="center"/>
    </xf>
    <xf numFmtId="0" fontId="18" fillId="5" borderId="2" xfId="11" applyFont="1" applyFill="1" applyBorder="1" applyAlignment="1" applyProtection="1">
      <alignment horizontal="center" vertical="center" wrapText="1"/>
      <protection locked="0"/>
    </xf>
    <xf numFmtId="0" fontId="18" fillId="5" borderId="29" xfId="11" applyFont="1" applyFill="1" applyBorder="1" applyAlignment="1" applyProtection="1">
      <alignment horizontal="center" vertical="center" wrapText="1"/>
      <protection locked="0"/>
    </xf>
    <xf numFmtId="0" fontId="18" fillId="0" borderId="15" xfId="11" applyFont="1" applyFill="1" applyBorder="1" applyAlignment="1">
      <alignment horizontal="left" vertical="center"/>
    </xf>
    <xf numFmtId="0" fontId="18" fillId="0" borderId="8" xfId="11" applyFont="1" applyFill="1" applyBorder="1" applyAlignment="1">
      <alignment horizontal="left" vertical="center"/>
    </xf>
    <xf numFmtId="167" fontId="18" fillId="5" borderId="8" xfId="11" applyNumberFormat="1" applyFont="1" applyFill="1" applyBorder="1" applyAlignment="1" applyProtection="1">
      <alignment horizontal="center" vertical="center"/>
      <protection locked="0"/>
    </xf>
    <xf numFmtId="167" fontId="18" fillId="5" borderId="23" xfId="11" applyNumberFormat="1" applyFont="1" applyFill="1" applyBorder="1" applyAlignment="1" applyProtection="1">
      <alignment horizontal="center" vertical="center"/>
      <protection locked="0"/>
    </xf>
    <xf numFmtId="0" fontId="18" fillId="5" borderId="8" xfId="11" applyFont="1" applyFill="1" applyBorder="1" applyAlignment="1" applyProtection="1">
      <alignment horizontal="center" vertical="center"/>
      <protection locked="0"/>
    </xf>
    <xf numFmtId="0" fontId="18" fillId="5" borderId="6" xfId="11" applyFont="1" applyFill="1" applyBorder="1" applyAlignment="1" applyProtection="1">
      <alignment horizontal="center" vertical="center"/>
      <protection locked="0"/>
    </xf>
    <xf numFmtId="0" fontId="18" fillId="5" borderId="3" xfId="11" applyFont="1" applyFill="1" applyBorder="1" applyAlignment="1" applyProtection="1">
      <alignment horizontal="center" vertical="center"/>
      <protection locked="0"/>
    </xf>
    <xf numFmtId="0" fontId="18" fillId="7" borderId="8" xfId="11" applyFont="1" applyFill="1" applyBorder="1" applyAlignment="1" applyProtection="1">
      <alignment horizontal="center" vertical="center"/>
      <protection locked="0"/>
    </xf>
    <xf numFmtId="0" fontId="18" fillId="7" borderId="6" xfId="11" applyFont="1" applyFill="1" applyBorder="1" applyAlignment="1" applyProtection="1">
      <alignment horizontal="center" vertical="center"/>
      <protection locked="0"/>
    </xf>
    <xf numFmtId="0" fontId="18" fillId="0" borderId="7" xfId="11" applyFont="1" applyFill="1" applyBorder="1" applyAlignment="1">
      <alignment horizontal="right" vertical="center" wrapText="1"/>
    </xf>
    <xf numFmtId="0" fontId="18" fillId="0" borderId="8" xfId="11" applyFont="1" applyFill="1" applyBorder="1" applyAlignment="1">
      <alignment horizontal="right" vertical="center" wrapText="1"/>
    </xf>
    <xf numFmtId="0" fontId="18" fillId="0" borderId="7" xfId="11" applyFont="1" applyBorder="1" applyAlignment="1">
      <alignment horizontal="center" vertical="center"/>
    </xf>
    <xf numFmtId="0" fontId="18" fillId="0" borderId="8" xfId="11" applyFont="1" applyBorder="1" applyAlignment="1">
      <alignment horizontal="center" vertical="center"/>
    </xf>
    <xf numFmtId="0" fontId="22" fillId="0" borderId="0" xfId="11" applyFont="1" applyFill="1" applyBorder="1" applyAlignment="1">
      <alignment horizontal="center" vertical="center" wrapText="1"/>
    </xf>
    <xf numFmtId="0" fontId="18" fillId="0" borderId="0" xfId="11" applyFont="1" applyFill="1" applyBorder="1" applyAlignment="1">
      <alignment horizontal="left" wrapText="1"/>
    </xf>
    <xf numFmtId="0" fontId="19" fillId="7" borderId="19" xfId="11" applyFont="1" applyFill="1" applyBorder="1" applyAlignment="1" applyProtection="1">
      <alignment horizontal="center" vertical="center"/>
      <protection locked="0"/>
    </xf>
    <xf numFmtId="0" fontId="18" fillId="0" borderId="9" xfId="11" applyFont="1" applyFill="1" applyBorder="1" applyAlignment="1">
      <alignment horizontal="right" vertical="center"/>
    </xf>
    <xf numFmtId="0" fontId="18" fillId="7" borderId="19" xfId="11" applyFont="1" applyFill="1" applyBorder="1" applyAlignment="1" applyProtection="1">
      <alignment horizontal="center" vertical="center"/>
      <protection locked="0"/>
    </xf>
    <xf numFmtId="0" fontId="18" fillId="7" borderId="20" xfId="11" applyFont="1" applyFill="1" applyBorder="1" applyAlignment="1" applyProtection="1">
      <alignment horizontal="center" vertical="center"/>
      <protection locked="0"/>
    </xf>
    <xf numFmtId="0" fontId="18" fillId="5" borderId="5" xfId="11" applyFont="1" applyFill="1" applyBorder="1" applyAlignment="1" applyProtection="1">
      <alignment horizontal="center" vertical="center"/>
      <protection locked="0"/>
    </xf>
    <xf numFmtId="0" fontId="18" fillId="0" borderId="4" xfId="11" applyFont="1" applyFill="1" applyBorder="1" applyAlignment="1">
      <alignment horizontal="right" vertical="center"/>
    </xf>
    <xf numFmtId="0" fontId="18" fillId="0" borderId="3" xfId="11" applyFont="1" applyFill="1" applyBorder="1" applyAlignment="1">
      <alignment horizontal="right" vertical="center"/>
    </xf>
  </cellXfs>
  <cellStyles count="295">
    <cellStyle name="Euro" xfId="1"/>
    <cellStyle name="Euro 2" xfId="2"/>
    <cellStyle name="Euro 2 2" xfId="3"/>
    <cellStyle name="Euro 3" xfId="4"/>
    <cellStyle name="Euro 3 2" xfId="5"/>
    <cellStyle name="Euro 4" xfId="6"/>
    <cellStyle name="Euro 4 2" xfId="7"/>
    <cellStyle name="Normal" xfId="0" builtinId="0"/>
    <cellStyle name="Normal 2" xfId="8"/>
    <cellStyle name="Normal 2 2" xfId="9"/>
    <cellStyle name="Normal 2 2 2" xfId="10"/>
    <cellStyle name="Normal 2 2 2 2" xfId="11"/>
    <cellStyle name="Normal 2 2 2 2 2" xfId="12"/>
    <cellStyle name="Normal 2 2 2 3" xfId="13"/>
    <cellStyle name="Normal 2 2 2 3 2" xfId="14"/>
    <cellStyle name="Normal 2 2 2 4" xfId="15"/>
    <cellStyle name="Normal 2 2 3" xfId="16"/>
    <cellStyle name="Normal 2 2 3 2" xfId="17"/>
    <cellStyle name="Normal 2 2 3 2 2" xfId="18"/>
    <cellStyle name="Normal 2 2 3 3" xfId="19"/>
    <cellStyle name="Normal 2 2 3 3 2" xfId="20"/>
    <cellStyle name="Normal 2 2 3 4" xfId="21"/>
    <cellStyle name="Normal 2 2 4" xfId="22"/>
    <cellStyle name="Normal 2 2 4 2" xfId="23"/>
    <cellStyle name="Normal 2 2 5" xfId="24"/>
    <cellStyle name="Normal 2 2 6" xfId="25"/>
    <cellStyle name="Normal 2 2 7" xfId="26"/>
    <cellStyle name="Normal 2 3" xfId="27"/>
    <cellStyle name="Normal 2 3 2" xfId="28"/>
    <cellStyle name="Normal 2 3 2 2" xfId="29"/>
    <cellStyle name="Normal 2 3 3" xfId="30"/>
    <cellStyle name="Normal 2 3 3 2" xfId="31"/>
    <cellStyle name="Normal 2 3 4" xfId="32"/>
    <cellStyle name="Normal 2 4" xfId="33"/>
    <cellStyle name="Normal 2 4 2" xfId="34"/>
    <cellStyle name="Normal 2 5" xfId="35"/>
    <cellStyle name="Normal 2 5 2" xfId="36"/>
    <cellStyle name="Normal 2 5 2 2" xfId="37"/>
    <cellStyle name="Normal 2 5 3" xfId="38"/>
    <cellStyle name="Normal 2 6" xfId="39"/>
    <cellStyle name="Normal 2 6 2" xfId="40"/>
    <cellStyle name="Normal 2 7" xfId="41"/>
    <cellStyle name="Normal 2 7 2" xfId="42"/>
    <cellStyle name="Normal 2 7 3" xfId="43"/>
    <cellStyle name="Normal 2 8" xfId="44"/>
    <cellStyle name="Normal 3" xfId="45"/>
    <cellStyle name="Normal 3 2" xfId="46"/>
    <cellStyle name="Normal 3 2 2" xfId="61"/>
    <cellStyle name="Normal 3 2 2 2" xfId="71"/>
    <cellStyle name="Normal 3 2 2 2 2" xfId="91"/>
    <cellStyle name="Normal 3 2 2 2 2 2" xfId="171"/>
    <cellStyle name="Normal 3 2 2 2 2 2 2" xfId="291"/>
    <cellStyle name="Normal 3 2 2 2 2 3" xfId="211"/>
    <cellStyle name="Normal 3 2 2 2 3" xfId="111"/>
    <cellStyle name="Normal 3 2 2 2 3 2" xfId="151"/>
    <cellStyle name="Normal 3 2 2 2 3 2 2" xfId="271"/>
    <cellStyle name="Normal 3 2 2 2 3 3" xfId="231"/>
    <cellStyle name="Normal 3 2 2 2 4" xfId="131"/>
    <cellStyle name="Normal 3 2 2 2 4 2" xfId="251"/>
    <cellStyle name="Normal 3 2 2 2 5" xfId="191"/>
    <cellStyle name="Normal 3 2 2 3" xfId="81"/>
    <cellStyle name="Normal 3 2 2 3 2" xfId="161"/>
    <cellStyle name="Normal 3 2 2 3 2 2" xfId="281"/>
    <cellStyle name="Normal 3 2 2 3 3" xfId="201"/>
    <cellStyle name="Normal 3 2 2 4" xfId="101"/>
    <cellStyle name="Normal 3 2 2 4 2" xfId="141"/>
    <cellStyle name="Normal 3 2 2 4 2 2" xfId="261"/>
    <cellStyle name="Normal 3 2 2 4 3" xfId="221"/>
    <cellStyle name="Normal 3 2 2 5" xfId="121"/>
    <cellStyle name="Normal 3 2 2 5 2" xfId="241"/>
    <cellStyle name="Normal 3 2 2 6" xfId="181"/>
    <cellStyle name="Normal 3 2 3" xfId="66"/>
    <cellStyle name="Normal 3 2 3 2" xfId="86"/>
    <cellStyle name="Normal 3 2 3 2 2" xfId="166"/>
    <cellStyle name="Normal 3 2 3 2 2 2" xfId="286"/>
    <cellStyle name="Normal 3 2 3 2 3" xfId="206"/>
    <cellStyle name="Normal 3 2 3 3" xfId="106"/>
    <cellStyle name="Normal 3 2 3 3 2" xfId="146"/>
    <cellStyle name="Normal 3 2 3 3 2 2" xfId="266"/>
    <cellStyle name="Normal 3 2 3 3 3" xfId="226"/>
    <cellStyle name="Normal 3 2 3 4" xfId="126"/>
    <cellStyle name="Normal 3 2 3 4 2" xfId="246"/>
    <cellStyle name="Normal 3 2 3 5" xfId="186"/>
    <cellStyle name="Normal 3 2 4" xfId="76"/>
    <cellStyle name="Normal 3 2 4 2" xfId="156"/>
    <cellStyle name="Normal 3 2 4 2 2" xfId="276"/>
    <cellStyle name="Normal 3 2 4 3" xfId="196"/>
    <cellStyle name="Normal 3 2 5" xfId="96"/>
    <cellStyle name="Normal 3 2 5 2" xfId="136"/>
    <cellStyle name="Normal 3 2 5 2 2" xfId="256"/>
    <cellStyle name="Normal 3 2 5 3" xfId="216"/>
    <cellStyle name="Normal 3 2 6" xfId="116"/>
    <cellStyle name="Normal 3 2 6 2" xfId="236"/>
    <cellStyle name="Normal 3 2 7" xfId="176"/>
    <cellStyle name="Normal 3 3" xfId="47"/>
    <cellStyle name="Normal 3 3 2" xfId="62"/>
    <cellStyle name="Normal 3 3 2 2" xfId="72"/>
    <cellStyle name="Normal 3 3 2 2 2" xfId="92"/>
    <cellStyle name="Normal 3 3 2 2 2 2" xfId="172"/>
    <cellStyle name="Normal 3 3 2 2 2 2 2" xfId="292"/>
    <cellStyle name="Normal 3 3 2 2 2 3" xfId="212"/>
    <cellStyle name="Normal 3 3 2 2 3" xfId="112"/>
    <cellStyle name="Normal 3 3 2 2 3 2" xfId="152"/>
    <cellStyle name="Normal 3 3 2 2 3 2 2" xfId="272"/>
    <cellStyle name="Normal 3 3 2 2 3 3" xfId="232"/>
    <cellStyle name="Normal 3 3 2 2 4" xfId="132"/>
    <cellStyle name="Normal 3 3 2 2 4 2" xfId="252"/>
    <cellStyle name="Normal 3 3 2 2 5" xfId="192"/>
    <cellStyle name="Normal 3 3 2 3" xfId="82"/>
    <cellStyle name="Normal 3 3 2 3 2" xfId="162"/>
    <cellStyle name="Normal 3 3 2 3 2 2" xfId="282"/>
    <cellStyle name="Normal 3 3 2 3 3" xfId="202"/>
    <cellStyle name="Normal 3 3 2 4" xfId="102"/>
    <cellStyle name="Normal 3 3 2 4 2" xfId="142"/>
    <cellStyle name="Normal 3 3 2 4 2 2" xfId="262"/>
    <cellStyle name="Normal 3 3 2 4 3" xfId="222"/>
    <cellStyle name="Normal 3 3 2 5" xfId="122"/>
    <cellStyle name="Normal 3 3 2 5 2" xfId="242"/>
    <cellStyle name="Normal 3 3 2 6" xfId="182"/>
    <cellStyle name="Normal 3 3 3" xfId="67"/>
    <cellStyle name="Normal 3 3 3 2" xfId="87"/>
    <cellStyle name="Normal 3 3 3 2 2" xfId="167"/>
    <cellStyle name="Normal 3 3 3 2 2 2" xfId="287"/>
    <cellStyle name="Normal 3 3 3 2 3" xfId="207"/>
    <cellStyle name="Normal 3 3 3 3" xfId="107"/>
    <cellStyle name="Normal 3 3 3 3 2" xfId="147"/>
    <cellStyle name="Normal 3 3 3 3 2 2" xfId="267"/>
    <cellStyle name="Normal 3 3 3 3 3" xfId="227"/>
    <cellStyle name="Normal 3 3 3 4" xfId="127"/>
    <cellStyle name="Normal 3 3 3 4 2" xfId="247"/>
    <cellStyle name="Normal 3 3 3 5" xfId="187"/>
    <cellStyle name="Normal 3 3 4" xfId="77"/>
    <cellStyle name="Normal 3 3 4 2" xfId="157"/>
    <cellStyle name="Normal 3 3 4 2 2" xfId="277"/>
    <cellStyle name="Normal 3 3 4 3" xfId="197"/>
    <cellStyle name="Normal 3 3 5" xfId="97"/>
    <cellStyle name="Normal 3 3 5 2" xfId="137"/>
    <cellStyle name="Normal 3 3 5 2 2" xfId="257"/>
    <cellStyle name="Normal 3 3 5 3" xfId="217"/>
    <cellStyle name="Normal 3 3 6" xfId="117"/>
    <cellStyle name="Normal 3 3 6 2" xfId="237"/>
    <cellStyle name="Normal 3 3 7" xfId="177"/>
    <cellStyle name="Normal 3 4" xfId="60"/>
    <cellStyle name="Normal 3 4 2" xfId="70"/>
    <cellStyle name="Normal 3 4 2 2" xfId="90"/>
    <cellStyle name="Normal 3 4 2 2 2" xfId="170"/>
    <cellStyle name="Normal 3 4 2 2 2 2" xfId="290"/>
    <cellStyle name="Normal 3 4 2 2 3" xfId="210"/>
    <cellStyle name="Normal 3 4 2 3" xfId="110"/>
    <cellStyle name="Normal 3 4 2 3 2" xfId="150"/>
    <cellStyle name="Normal 3 4 2 3 2 2" xfId="270"/>
    <cellStyle name="Normal 3 4 2 3 3" xfId="230"/>
    <cellStyle name="Normal 3 4 2 4" xfId="130"/>
    <cellStyle name="Normal 3 4 2 4 2" xfId="250"/>
    <cellStyle name="Normal 3 4 2 5" xfId="190"/>
    <cellStyle name="Normal 3 4 3" xfId="80"/>
    <cellStyle name="Normal 3 4 3 2" xfId="160"/>
    <cellStyle name="Normal 3 4 3 2 2" xfId="280"/>
    <cellStyle name="Normal 3 4 3 3" xfId="200"/>
    <cellStyle name="Normal 3 4 4" xfId="100"/>
    <cellStyle name="Normal 3 4 4 2" xfId="140"/>
    <cellStyle name="Normal 3 4 4 2 2" xfId="260"/>
    <cellStyle name="Normal 3 4 4 3" xfId="220"/>
    <cellStyle name="Normal 3 4 5" xfId="120"/>
    <cellStyle name="Normal 3 4 5 2" xfId="240"/>
    <cellStyle name="Normal 3 4 6" xfId="180"/>
    <cellStyle name="Normal 3 5" xfId="65"/>
    <cellStyle name="Normal 3 5 2" xfId="85"/>
    <cellStyle name="Normal 3 5 2 2" xfId="165"/>
    <cellStyle name="Normal 3 5 2 2 2" xfId="285"/>
    <cellStyle name="Normal 3 5 2 3" xfId="205"/>
    <cellStyle name="Normal 3 5 3" xfId="105"/>
    <cellStyle name="Normal 3 5 3 2" xfId="145"/>
    <cellStyle name="Normal 3 5 3 2 2" xfId="265"/>
    <cellStyle name="Normal 3 5 3 3" xfId="225"/>
    <cellStyle name="Normal 3 5 4" xfId="125"/>
    <cellStyle name="Normal 3 5 4 2" xfId="245"/>
    <cellStyle name="Normal 3 5 5" xfId="185"/>
    <cellStyle name="Normal 3 6" xfId="75"/>
    <cellStyle name="Normal 3 6 2" xfId="155"/>
    <cellStyle name="Normal 3 6 2 2" xfId="275"/>
    <cellStyle name="Normal 3 6 3" xfId="195"/>
    <cellStyle name="Normal 3 7" xfId="95"/>
    <cellStyle name="Normal 3 7 2" xfId="135"/>
    <cellStyle name="Normal 3 7 2 2" xfId="255"/>
    <cellStyle name="Normal 3 7 3" xfId="215"/>
    <cellStyle name="Normal 3 8" xfId="115"/>
    <cellStyle name="Normal 3 8 2" xfId="235"/>
    <cellStyle name="Normal 3 9" xfId="175"/>
    <cellStyle name="Normal 4" xfId="48"/>
    <cellStyle name="Normal 4 2" xfId="49"/>
    <cellStyle name="Normal 4 2 2" xfId="64"/>
    <cellStyle name="Normal 4 2 2 2" xfId="74"/>
    <cellStyle name="Normal 4 2 2 2 2" xfId="94"/>
    <cellStyle name="Normal 4 2 2 2 2 2" xfId="174"/>
    <cellStyle name="Normal 4 2 2 2 2 2 2" xfId="294"/>
    <cellStyle name="Normal 4 2 2 2 2 3" xfId="214"/>
    <cellStyle name="Normal 4 2 2 2 3" xfId="114"/>
    <cellStyle name="Normal 4 2 2 2 3 2" xfId="154"/>
    <cellStyle name="Normal 4 2 2 2 3 2 2" xfId="274"/>
    <cellStyle name="Normal 4 2 2 2 3 3" xfId="234"/>
    <cellStyle name="Normal 4 2 2 2 4" xfId="134"/>
    <cellStyle name="Normal 4 2 2 2 4 2" xfId="254"/>
    <cellStyle name="Normal 4 2 2 2 5" xfId="194"/>
    <cellStyle name="Normal 4 2 2 3" xfId="84"/>
    <cellStyle name="Normal 4 2 2 3 2" xfId="164"/>
    <cellStyle name="Normal 4 2 2 3 2 2" xfId="284"/>
    <cellStyle name="Normal 4 2 2 3 3" xfId="204"/>
    <cellStyle name="Normal 4 2 2 4" xfId="104"/>
    <cellStyle name="Normal 4 2 2 4 2" xfId="144"/>
    <cellStyle name="Normal 4 2 2 4 2 2" xfId="264"/>
    <cellStyle name="Normal 4 2 2 4 3" xfId="224"/>
    <cellStyle name="Normal 4 2 2 5" xfId="124"/>
    <cellStyle name="Normal 4 2 2 5 2" xfId="244"/>
    <cellStyle name="Normal 4 2 2 6" xfId="184"/>
    <cellStyle name="Normal 4 2 3" xfId="69"/>
    <cellStyle name="Normal 4 2 3 2" xfId="89"/>
    <cellStyle name="Normal 4 2 3 2 2" xfId="169"/>
    <cellStyle name="Normal 4 2 3 2 2 2" xfId="289"/>
    <cellStyle name="Normal 4 2 3 2 3" xfId="209"/>
    <cellStyle name="Normal 4 2 3 3" xfId="109"/>
    <cellStyle name="Normal 4 2 3 3 2" xfId="149"/>
    <cellStyle name="Normal 4 2 3 3 2 2" xfId="269"/>
    <cellStyle name="Normal 4 2 3 3 3" xfId="229"/>
    <cellStyle name="Normal 4 2 3 4" xfId="129"/>
    <cellStyle name="Normal 4 2 3 4 2" xfId="249"/>
    <cellStyle name="Normal 4 2 3 5" xfId="189"/>
    <cellStyle name="Normal 4 2 4" xfId="79"/>
    <cellStyle name="Normal 4 2 4 2" xfId="159"/>
    <cellStyle name="Normal 4 2 4 2 2" xfId="279"/>
    <cellStyle name="Normal 4 2 4 3" xfId="199"/>
    <cellStyle name="Normal 4 2 5" xfId="99"/>
    <cellStyle name="Normal 4 2 5 2" xfId="139"/>
    <cellStyle name="Normal 4 2 5 2 2" xfId="259"/>
    <cellStyle name="Normal 4 2 5 3" xfId="219"/>
    <cellStyle name="Normal 4 2 6" xfId="119"/>
    <cellStyle name="Normal 4 2 6 2" xfId="239"/>
    <cellStyle name="Normal 4 2 7" xfId="179"/>
    <cellStyle name="Normal 4 3" xfId="63"/>
    <cellStyle name="Normal 4 3 2" xfId="73"/>
    <cellStyle name="Normal 4 3 2 2" xfId="93"/>
    <cellStyle name="Normal 4 3 2 2 2" xfId="173"/>
    <cellStyle name="Normal 4 3 2 2 2 2" xfId="293"/>
    <cellStyle name="Normal 4 3 2 2 3" xfId="213"/>
    <cellStyle name="Normal 4 3 2 3" xfId="113"/>
    <cellStyle name="Normal 4 3 2 3 2" xfId="153"/>
    <cellStyle name="Normal 4 3 2 3 2 2" xfId="273"/>
    <cellStyle name="Normal 4 3 2 3 3" xfId="233"/>
    <cellStyle name="Normal 4 3 2 4" xfId="133"/>
    <cellStyle name="Normal 4 3 2 4 2" xfId="253"/>
    <cellStyle name="Normal 4 3 2 5" xfId="193"/>
    <cellStyle name="Normal 4 3 3" xfId="83"/>
    <cellStyle name="Normal 4 3 3 2" xfId="163"/>
    <cellStyle name="Normal 4 3 3 2 2" xfId="283"/>
    <cellStyle name="Normal 4 3 3 3" xfId="203"/>
    <cellStyle name="Normal 4 3 4" xfId="103"/>
    <cellStyle name="Normal 4 3 4 2" xfId="143"/>
    <cellStyle name="Normal 4 3 4 2 2" xfId="263"/>
    <cellStyle name="Normal 4 3 4 3" xfId="223"/>
    <cellStyle name="Normal 4 3 5" xfId="123"/>
    <cellStyle name="Normal 4 3 5 2" xfId="243"/>
    <cellStyle name="Normal 4 3 6" xfId="183"/>
    <cellStyle name="Normal 4 4" xfId="68"/>
    <cellStyle name="Normal 4 4 2" xfId="88"/>
    <cellStyle name="Normal 4 4 2 2" xfId="168"/>
    <cellStyle name="Normal 4 4 2 2 2" xfId="288"/>
    <cellStyle name="Normal 4 4 2 3" xfId="208"/>
    <cellStyle name="Normal 4 4 3" xfId="108"/>
    <cellStyle name="Normal 4 4 3 2" xfId="148"/>
    <cellStyle name="Normal 4 4 3 2 2" xfId="268"/>
    <cellStyle name="Normal 4 4 3 3" xfId="228"/>
    <cellStyle name="Normal 4 4 4" xfId="128"/>
    <cellStyle name="Normal 4 4 4 2" xfId="248"/>
    <cellStyle name="Normal 4 4 5" xfId="188"/>
    <cellStyle name="Normal 4 5" xfId="78"/>
    <cellStyle name="Normal 4 5 2" xfId="158"/>
    <cellStyle name="Normal 4 5 2 2" xfId="278"/>
    <cellStyle name="Normal 4 5 3" xfId="198"/>
    <cellStyle name="Normal 4 6" xfId="98"/>
    <cellStyle name="Normal 4 6 2" xfId="138"/>
    <cellStyle name="Normal 4 6 2 2" xfId="258"/>
    <cellStyle name="Normal 4 6 3" xfId="218"/>
    <cellStyle name="Normal 4 7" xfId="118"/>
    <cellStyle name="Normal 4 7 2" xfId="238"/>
    <cellStyle name="Normal 4 8" xfId="178"/>
    <cellStyle name="Normal 5" xfId="50"/>
    <cellStyle name="Normal 5 2" xfId="51"/>
    <cellStyle name="Normal 6" xfId="52"/>
    <cellStyle name="Normal 7" xfId="53"/>
    <cellStyle name="Normal 8" xfId="54"/>
    <cellStyle name="Normal 8 2" xfId="55"/>
    <cellStyle name="Normal_Estimated Flow-OE" xfId="56"/>
    <cellStyle name="Normal_Existing Dwellings" xfId="57"/>
    <cellStyle name="Normal_Filter" xfId="58"/>
    <cellStyle name="Normal_Sheet9" xfId="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FE5E9"/>
      <rgbColor rgb="004B7B6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13917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FE5E9"/>
      <color rgb="FF66FF33"/>
      <color rgb="FF339966"/>
      <color rgb="FFB5D0E3"/>
      <color rgb="FFFF6600"/>
      <color rgb="FFFF9966"/>
      <color rgb="FF00CC66"/>
      <color rgb="FF0099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722688</xdr:colOff>
      <xdr:row>0</xdr:row>
      <xdr:rowOff>558165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1379913" cy="5486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312420</xdr:colOff>
          <xdr:row>2</xdr:row>
          <xdr:rowOff>45720</xdr:rowOff>
        </xdr:from>
        <xdr:to>
          <xdr:col>6</xdr:col>
          <xdr:colOff>304800</xdr:colOff>
          <xdr:row>3</xdr:row>
          <xdr:rowOff>0</xdr:rowOff>
        </xdr:to>
        <xdr:sp macro="" textlink="">
          <xdr:nvSpPr>
            <xdr:cNvPr id="3624962" name="Check Box 2" hidden="1">
              <a:extLst>
                <a:ext uri="{63B3BB69-23CF-44E3-9099-C40C66FF867C}">
                  <a14:compatExt spid="_x0000_s3624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Outwash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2</xdr:row>
          <xdr:rowOff>45720</xdr:rowOff>
        </xdr:from>
        <xdr:to>
          <xdr:col>7</xdr:col>
          <xdr:colOff>411480</xdr:colOff>
          <xdr:row>3</xdr:row>
          <xdr:rowOff>0</xdr:rowOff>
        </xdr:to>
        <xdr:sp macro="" textlink="">
          <xdr:nvSpPr>
            <xdr:cNvPr id="3624963" name="Check Box 3" hidden="1">
              <a:extLst>
                <a:ext uri="{63B3BB69-23CF-44E3-9099-C40C66FF867C}">
                  <a14:compatExt spid="_x0000_s3624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Lacustrine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182880</xdr:colOff>
          <xdr:row>2</xdr:row>
          <xdr:rowOff>45720</xdr:rowOff>
        </xdr:from>
        <xdr:to>
          <xdr:col>8</xdr:col>
          <xdr:colOff>220980</xdr:colOff>
          <xdr:row>3</xdr:row>
          <xdr:rowOff>0</xdr:rowOff>
        </xdr:to>
        <xdr:sp macro="" textlink="">
          <xdr:nvSpPr>
            <xdr:cNvPr id="3624964" name="Check Box 4" hidden="1">
              <a:extLst>
                <a:ext uri="{63B3BB69-23CF-44E3-9099-C40C66FF867C}">
                  <a14:compatExt spid="_x0000_s3624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731520</xdr:colOff>
          <xdr:row>2</xdr:row>
          <xdr:rowOff>45720</xdr:rowOff>
        </xdr:from>
        <xdr:to>
          <xdr:col>9</xdr:col>
          <xdr:colOff>45720</xdr:colOff>
          <xdr:row>3</xdr:row>
          <xdr:rowOff>0</xdr:rowOff>
        </xdr:to>
        <xdr:sp macro="" textlink="">
          <xdr:nvSpPr>
            <xdr:cNvPr id="3624965" name="Check Box 5" hidden="1">
              <a:extLst>
                <a:ext uri="{63B3BB69-23CF-44E3-9099-C40C66FF867C}">
                  <a14:compatExt spid="_x0000_s3624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350520</xdr:colOff>
          <xdr:row>2</xdr:row>
          <xdr:rowOff>45720</xdr:rowOff>
        </xdr:from>
        <xdr:to>
          <xdr:col>9</xdr:col>
          <xdr:colOff>609600</xdr:colOff>
          <xdr:row>3</xdr:row>
          <xdr:rowOff>0</xdr:rowOff>
        </xdr:to>
        <xdr:sp macro="" textlink="">
          <xdr:nvSpPr>
            <xdr:cNvPr id="3624966" name="Check Box 6" hidden="1">
              <a:extLst>
                <a:ext uri="{63B3BB69-23CF-44E3-9099-C40C66FF867C}">
                  <a14:compatExt spid="_x0000_s3624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Alluvium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388620</xdr:colOff>
          <xdr:row>2</xdr:row>
          <xdr:rowOff>45720</xdr:rowOff>
        </xdr:from>
        <xdr:to>
          <xdr:col>10</xdr:col>
          <xdr:colOff>617220</xdr:colOff>
          <xdr:row>3</xdr:row>
          <xdr:rowOff>0</xdr:rowOff>
        </xdr:to>
        <xdr:sp macro="" textlink="">
          <xdr:nvSpPr>
            <xdr:cNvPr id="3624967" name="Check Box 7" hidden="1">
              <a:extLst>
                <a:ext uri="{63B3BB69-23CF-44E3-9099-C40C66FF867C}">
                  <a14:compatExt spid="_x0000_s3624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Bedrock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426720</xdr:colOff>
          <xdr:row>2</xdr:row>
          <xdr:rowOff>45720</xdr:rowOff>
        </xdr:from>
        <xdr:to>
          <xdr:col>11</xdr:col>
          <xdr:colOff>541020</xdr:colOff>
          <xdr:row>3</xdr:row>
          <xdr:rowOff>0</xdr:rowOff>
        </xdr:to>
        <xdr:sp macro="" textlink="">
          <xdr:nvSpPr>
            <xdr:cNvPr id="3624968" name="Check Box 8" hidden="1">
              <a:extLst>
                <a:ext uri="{63B3BB69-23CF-44E3-9099-C40C66FF867C}">
                  <a14:compatExt spid="_x0000_s3624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Organic Matter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79998168889431442"/>
    <pageSetUpPr fitToPage="1"/>
  </sheetPr>
  <dimension ref="A1:AJ95"/>
  <sheetViews>
    <sheetView topLeftCell="C7" zoomScale="110" zoomScaleNormal="110" workbookViewId="0">
      <selection activeCell="J41" sqref="J41"/>
    </sheetView>
  </sheetViews>
  <sheetFormatPr defaultColWidth="8.88671875" defaultRowHeight="14.4" x14ac:dyDescent="0.35"/>
  <cols>
    <col min="1" max="1" width="9.44140625" style="1" bestFit="1" customWidth="1"/>
    <col min="2" max="2" width="19.5546875" style="1" bestFit="1" customWidth="1"/>
    <col min="3" max="3" width="30.5546875" style="1" bestFit="1" customWidth="1"/>
    <col min="4" max="4" width="19.109375" style="1" bestFit="1" customWidth="1"/>
    <col min="5" max="5" width="24.88671875" style="1" bestFit="1" customWidth="1"/>
    <col min="6" max="6" width="14.44140625" style="1" bestFit="1" customWidth="1"/>
    <col min="7" max="7" width="10.109375" style="1" bestFit="1" customWidth="1"/>
    <col min="8" max="8" width="12.44140625" style="1" bestFit="1" customWidth="1"/>
    <col min="9" max="9" width="19.5546875" style="1" customWidth="1"/>
    <col min="10" max="10" width="29.88671875" style="1" bestFit="1" customWidth="1"/>
    <col min="11" max="11" width="7.5546875" style="1" bestFit="1" customWidth="1"/>
    <col min="12" max="12" width="41.5546875" style="1" bestFit="1" customWidth="1"/>
    <col min="13" max="13" width="99.5546875" style="1" customWidth="1"/>
    <col min="14" max="14" width="20.5546875" style="1" customWidth="1"/>
    <col min="15" max="15" width="26" style="1" bestFit="1" customWidth="1"/>
    <col min="16" max="16" width="30.88671875" style="1" customWidth="1"/>
    <col min="17" max="17" width="19.109375" style="1" bestFit="1" customWidth="1"/>
    <col min="18" max="19" width="8.88671875" style="1"/>
    <col min="20" max="20" width="13.33203125" style="1" bestFit="1" customWidth="1"/>
    <col min="21" max="22" width="21.5546875" style="1" bestFit="1" customWidth="1"/>
    <col min="23" max="32" width="8.88671875" style="1"/>
    <col min="33" max="33" width="41.5546875" style="1" bestFit="1" customWidth="1"/>
    <col min="34" max="34" width="50.5546875" style="1" bestFit="1" customWidth="1"/>
    <col min="35" max="16384" width="8.88671875" style="1"/>
  </cols>
  <sheetData>
    <row r="1" spans="1:36" x14ac:dyDescent="0.35">
      <c r="A1" s="8" t="s">
        <v>204</v>
      </c>
      <c r="B1" s="8" t="s">
        <v>228</v>
      </c>
      <c r="C1" s="8" t="s">
        <v>229</v>
      </c>
      <c r="D1" s="8" t="s">
        <v>230</v>
      </c>
      <c r="E1" s="8" t="s">
        <v>231</v>
      </c>
      <c r="F1" s="8" t="s">
        <v>236</v>
      </c>
      <c r="G1" s="8" t="s">
        <v>211</v>
      </c>
      <c r="H1" s="8">
        <v>3</v>
      </c>
      <c r="I1" s="8" t="s">
        <v>212</v>
      </c>
      <c r="J1" s="8" t="s">
        <v>210</v>
      </c>
      <c r="K1" s="8" t="s">
        <v>214</v>
      </c>
      <c r="L1" s="8" t="s">
        <v>237</v>
      </c>
      <c r="M1" s="8" t="s">
        <v>238</v>
      </c>
      <c r="N1" s="90" t="s">
        <v>453</v>
      </c>
      <c r="O1" s="90" t="s">
        <v>459</v>
      </c>
      <c r="P1" s="92" t="s">
        <v>474</v>
      </c>
      <c r="Q1" s="92" t="s">
        <v>478</v>
      </c>
      <c r="R1" s="92" t="s">
        <v>481</v>
      </c>
      <c r="T1" s="92" t="s">
        <v>484</v>
      </c>
      <c r="U1" s="92" t="s">
        <v>446</v>
      </c>
    </row>
    <row r="2" spans="1:36" x14ac:dyDescent="0.35">
      <c r="A2" s="93" t="s">
        <v>361</v>
      </c>
      <c r="B2" s="10" t="s">
        <v>4</v>
      </c>
      <c r="C2" s="37" t="s">
        <v>47</v>
      </c>
      <c r="D2" s="1" t="s">
        <v>413</v>
      </c>
      <c r="E2" s="37" t="s">
        <v>66</v>
      </c>
      <c r="F2" s="72" t="s">
        <v>360</v>
      </c>
      <c r="G2" s="39">
        <v>4</v>
      </c>
      <c r="H2" s="40">
        <v>4</v>
      </c>
      <c r="I2" s="65">
        <v>1</v>
      </c>
      <c r="J2" s="41" t="s">
        <v>203</v>
      </c>
      <c r="K2" s="11">
        <v>1</v>
      </c>
      <c r="L2" s="36" t="s">
        <v>148</v>
      </c>
      <c r="M2" s="42" t="s">
        <v>166</v>
      </c>
      <c r="N2" s="1" t="s">
        <v>454</v>
      </c>
      <c r="O2" s="1" t="s">
        <v>460</v>
      </c>
      <c r="P2" s="1" t="s">
        <v>447</v>
      </c>
      <c r="Q2" s="1" t="s">
        <v>479</v>
      </c>
      <c r="R2" s="1" t="s">
        <v>380</v>
      </c>
      <c r="T2" s="1">
        <v>1.5</v>
      </c>
      <c r="U2" s="1" t="s">
        <v>203</v>
      </c>
    </row>
    <row r="3" spans="1:36" x14ac:dyDescent="0.35">
      <c r="A3" s="43">
        <v>1</v>
      </c>
      <c r="B3" s="10" t="s">
        <v>181</v>
      </c>
      <c r="C3" s="37" t="s">
        <v>48</v>
      </c>
      <c r="D3" s="37" t="s">
        <v>57</v>
      </c>
      <c r="E3" s="37" t="s">
        <v>69</v>
      </c>
      <c r="F3" s="37" t="s">
        <v>20</v>
      </c>
      <c r="G3" s="39">
        <v>3.85</v>
      </c>
      <c r="H3" s="40">
        <v>4.17</v>
      </c>
      <c r="I3" s="65">
        <v>1.25</v>
      </c>
      <c r="J3" s="41" t="s">
        <v>269</v>
      </c>
      <c r="K3" s="41">
        <v>2</v>
      </c>
      <c r="L3" s="36" t="s">
        <v>161</v>
      </c>
      <c r="M3" s="44" t="s">
        <v>135</v>
      </c>
      <c r="N3" s="1" t="s">
        <v>455</v>
      </c>
      <c r="O3" s="1" t="s">
        <v>461</v>
      </c>
      <c r="P3" s="1" t="s">
        <v>475</v>
      </c>
      <c r="Q3" s="1" t="s">
        <v>480</v>
      </c>
      <c r="R3" s="1" t="s">
        <v>379</v>
      </c>
      <c r="T3" s="1">
        <v>2</v>
      </c>
      <c r="U3" s="1" t="s">
        <v>447</v>
      </c>
    </row>
    <row r="4" spans="1:36" x14ac:dyDescent="0.35">
      <c r="A4" s="43">
        <v>2</v>
      </c>
      <c r="B4" s="11" t="s">
        <v>251</v>
      </c>
      <c r="C4" s="37" t="s">
        <v>15</v>
      </c>
      <c r="D4" s="37" t="s">
        <v>61</v>
      </c>
      <c r="E4" s="37" t="s">
        <v>72</v>
      </c>
      <c r="F4" s="37" t="s">
        <v>21</v>
      </c>
      <c r="G4" s="39">
        <v>3.7</v>
      </c>
      <c r="H4" s="40">
        <v>4.3499999999999996</v>
      </c>
      <c r="I4" s="65">
        <v>1.5</v>
      </c>
      <c r="K4" s="41">
        <v>3</v>
      </c>
      <c r="L4" s="45" t="s">
        <v>46</v>
      </c>
      <c r="M4" s="44" t="s">
        <v>133</v>
      </c>
      <c r="N4" s="1" t="s">
        <v>456</v>
      </c>
      <c r="O4" s="1" t="s">
        <v>462</v>
      </c>
      <c r="P4" s="1" t="s">
        <v>476</v>
      </c>
      <c r="Q4" s="1" t="s">
        <v>380</v>
      </c>
      <c r="T4" s="1">
        <v>3</v>
      </c>
      <c r="U4" s="1" t="s">
        <v>475</v>
      </c>
    </row>
    <row r="5" spans="1:36" x14ac:dyDescent="0.35">
      <c r="A5" s="43">
        <v>3</v>
      </c>
      <c r="B5" s="11" t="s">
        <v>252</v>
      </c>
      <c r="C5" s="37" t="s">
        <v>51</v>
      </c>
      <c r="D5" s="1" t="s">
        <v>412</v>
      </c>
      <c r="E5" s="37" t="s">
        <v>74</v>
      </c>
      <c r="F5" s="37" t="s">
        <v>22</v>
      </c>
      <c r="G5" s="39">
        <v>3.57</v>
      </c>
      <c r="H5" s="40">
        <v>4.54</v>
      </c>
      <c r="I5" s="65">
        <v>2</v>
      </c>
      <c r="J5" s="8" t="s">
        <v>223</v>
      </c>
      <c r="K5" s="41">
        <v>4</v>
      </c>
      <c r="L5" s="36" t="s">
        <v>115</v>
      </c>
      <c r="M5" s="44" t="s">
        <v>151</v>
      </c>
      <c r="N5" s="1" t="s">
        <v>457</v>
      </c>
      <c r="O5" s="1" t="s">
        <v>360</v>
      </c>
      <c r="P5" s="1" t="s">
        <v>448</v>
      </c>
      <c r="U5" s="1" t="s">
        <v>476</v>
      </c>
    </row>
    <row r="6" spans="1:36" x14ac:dyDescent="0.35">
      <c r="A6" s="43">
        <v>4</v>
      </c>
      <c r="B6" s="10" t="s">
        <v>172</v>
      </c>
      <c r="C6" s="37" t="s">
        <v>56</v>
      </c>
      <c r="D6" s="1" t="s">
        <v>415</v>
      </c>
      <c r="E6" s="37" t="s">
        <v>76</v>
      </c>
      <c r="F6" s="37" t="s">
        <v>23</v>
      </c>
      <c r="G6" s="39">
        <v>3.45</v>
      </c>
      <c r="H6" s="40">
        <v>4.76</v>
      </c>
      <c r="I6" s="65">
        <v>3</v>
      </c>
      <c r="J6" s="66" t="s">
        <v>91</v>
      </c>
      <c r="K6" s="41">
        <v>5</v>
      </c>
      <c r="L6" s="36" t="s">
        <v>117</v>
      </c>
      <c r="M6" s="44" t="s">
        <v>151</v>
      </c>
      <c r="N6" s="1" t="s">
        <v>458</v>
      </c>
      <c r="O6" s="1" t="s">
        <v>463</v>
      </c>
      <c r="P6" s="1" t="s">
        <v>477</v>
      </c>
      <c r="U6" s="1" t="s">
        <v>448</v>
      </c>
      <c r="AI6" s="4"/>
      <c r="AJ6" s="4"/>
    </row>
    <row r="7" spans="1:36" x14ac:dyDescent="0.35">
      <c r="A7" s="43">
        <v>5</v>
      </c>
      <c r="B7" s="11" t="s">
        <v>253</v>
      </c>
      <c r="C7" s="37" t="s">
        <v>60</v>
      </c>
      <c r="D7" s="1" t="s">
        <v>414</v>
      </c>
      <c r="E7" s="37" t="s">
        <v>78</v>
      </c>
      <c r="F7" s="37" t="s">
        <v>24</v>
      </c>
      <c r="G7" s="39">
        <v>3.33</v>
      </c>
      <c r="H7" s="40">
        <v>5</v>
      </c>
      <c r="I7" s="65">
        <v>4</v>
      </c>
      <c r="J7" s="66" t="s">
        <v>92</v>
      </c>
      <c r="K7" s="41">
        <v>6</v>
      </c>
      <c r="L7" s="36" t="s">
        <v>113</v>
      </c>
      <c r="M7" s="44" t="s">
        <v>108</v>
      </c>
      <c r="O7" s="1" t="s">
        <v>464</v>
      </c>
      <c r="U7" s="1" t="s">
        <v>477</v>
      </c>
      <c r="AI7" s="4"/>
      <c r="AJ7" s="4"/>
    </row>
    <row r="8" spans="1:36" x14ac:dyDescent="0.35">
      <c r="A8" s="43">
        <v>6</v>
      </c>
      <c r="B8" s="10" t="s">
        <v>254</v>
      </c>
      <c r="C8" s="37" t="s">
        <v>16</v>
      </c>
      <c r="D8" s="37" t="s">
        <v>52</v>
      </c>
      <c r="E8" s="37" t="s">
        <v>81</v>
      </c>
      <c r="F8" s="37" t="s">
        <v>26</v>
      </c>
      <c r="G8" s="39">
        <v>3.23</v>
      </c>
      <c r="H8" s="40">
        <v>5.26</v>
      </c>
      <c r="I8" s="47">
        <v>6</v>
      </c>
      <c r="J8" s="66" t="s">
        <v>93</v>
      </c>
      <c r="K8" s="41">
        <v>7</v>
      </c>
      <c r="L8" s="36" t="s">
        <v>134</v>
      </c>
      <c r="M8" s="44" t="s">
        <v>126</v>
      </c>
      <c r="O8" s="1" t="s">
        <v>465</v>
      </c>
    </row>
    <row r="9" spans="1:36" x14ac:dyDescent="0.35">
      <c r="A9" s="43">
        <v>7</v>
      </c>
      <c r="B9" s="11" t="s">
        <v>255</v>
      </c>
      <c r="C9" s="37" t="s">
        <v>17</v>
      </c>
      <c r="D9" s="37" t="s">
        <v>49</v>
      </c>
      <c r="E9" s="37" t="s">
        <v>84</v>
      </c>
      <c r="F9" s="37" t="s">
        <v>28</v>
      </c>
      <c r="G9" s="39">
        <v>3.12</v>
      </c>
      <c r="H9" s="40">
        <v>5.56</v>
      </c>
      <c r="J9" s="66" t="s">
        <v>94</v>
      </c>
      <c r="K9" s="41">
        <v>8</v>
      </c>
      <c r="L9" s="36" t="s">
        <v>141</v>
      </c>
      <c r="M9" s="44" t="s">
        <v>131</v>
      </c>
      <c r="O9" s="1" t="s">
        <v>467</v>
      </c>
    </row>
    <row r="10" spans="1:36" x14ac:dyDescent="0.35">
      <c r="A10" s="43">
        <v>8</v>
      </c>
      <c r="B10" s="10" t="s">
        <v>191</v>
      </c>
      <c r="C10" s="37" t="s">
        <v>18</v>
      </c>
      <c r="D10" s="46" t="s">
        <v>200</v>
      </c>
      <c r="E10" s="37" t="s">
        <v>25</v>
      </c>
      <c r="F10" s="37" t="s">
        <v>30</v>
      </c>
      <c r="G10" s="39">
        <v>3.03</v>
      </c>
      <c r="H10" s="40">
        <v>5.88</v>
      </c>
      <c r="I10" s="8" t="s">
        <v>403</v>
      </c>
      <c r="K10" s="41">
        <v>9</v>
      </c>
      <c r="L10" s="36" t="s">
        <v>129</v>
      </c>
      <c r="M10" s="44" t="s">
        <v>116</v>
      </c>
      <c r="O10" s="1" t="s">
        <v>468</v>
      </c>
    </row>
    <row r="11" spans="1:36" x14ac:dyDescent="0.35">
      <c r="A11" s="43">
        <v>9</v>
      </c>
      <c r="B11" s="10" t="s">
        <v>264</v>
      </c>
      <c r="D11" s="8" t="s">
        <v>232</v>
      </c>
      <c r="E11" s="37" t="s">
        <v>197</v>
      </c>
      <c r="F11" s="37" t="s">
        <v>32</v>
      </c>
      <c r="G11" s="39">
        <v>2.94</v>
      </c>
      <c r="H11" s="40">
        <v>6.25</v>
      </c>
      <c r="I11" s="39" t="s">
        <v>404</v>
      </c>
      <c r="J11" s="8" t="s">
        <v>217</v>
      </c>
      <c r="K11" s="41">
        <v>10</v>
      </c>
      <c r="L11" s="36" t="s">
        <v>55</v>
      </c>
      <c r="M11" s="44" t="s">
        <v>99</v>
      </c>
      <c r="O11" s="1" t="s">
        <v>466</v>
      </c>
    </row>
    <row r="12" spans="1:36" x14ac:dyDescent="0.35">
      <c r="A12" s="43">
        <v>10</v>
      </c>
      <c r="B12" s="10" t="s">
        <v>173</v>
      </c>
      <c r="C12" s="8" t="s">
        <v>233</v>
      </c>
      <c r="D12" s="37" t="s">
        <v>19</v>
      </c>
      <c r="E12" s="37" t="s">
        <v>29</v>
      </c>
      <c r="F12" s="37" t="s">
        <v>34</v>
      </c>
      <c r="G12" s="39">
        <v>2.86</v>
      </c>
      <c r="H12" s="40">
        <v>6.67</v>
      </c>
      <c r="I12" s="39" t="s">
        <v>410</v>
      </c>
      <c r="J12" s="41" t="s">
        <v>379</v>
      </c>
      <c r="K12" s="41">
        <v>11</v>
      </c>
      <c r="L12" s="36" t="s">
        <v>336</v>
      </c>
      <c r="M12" s="44" t="s">
        <v>145</v>
      </c>
    </row>
    <row r="13" spans="1:36" x14ac:dyDescent="0.35">
      <c r="A13" s="43">
        <v>11</v>
      </c>
      <c r="B13" s="10" t="s">
        <v>265</v>
      </c>
      <c r="C13" s="72" t="s">
        <v>360</v>
      </c>
      <c r="D13" s="37" t="s">
        <v>182</v>
      </c>
      <c r="E13" s="37" t="s">
        <v>31</v>
      </c>
      <c r="F13" s="37" t="s">
        <v>50</v>
      </c>
      <c r="G13" s="39">
        <v>2.78</v>
      </c>
      <c r="H13" s="40">
        <v>7.14</v>
      </c>
      <c r="I13" s="39" t="s">
        <v>411</v>
      </c>
      <c r="J13" s="41" t="s">
        <v>380</v>
      </c>
      <c r="K13" s="41">
        <v>12</v>
      </c>
      <c r="L13" s="36" t="s">
        <v>139</v>
      </c>
      <c r="M13" s="44" t="s">
        <v>105</v>
      </c>
    </row>
    <row r="14" spans="1:36" x14ac:dyDescent="0.35">
      <c r="A14" s="43">
        <v>12</v>
      </c>
      <c r="B14" s="10" t="s">
        <v>266</v>
      </c>
      <c r="C14" s="37" t="s">
        <v>54</v>
      </c>
      <c r="D14" s="37" t="s">
        <v>429</v>
      </c>
      <c r="E14" s="37" t="s">
        <v>33</v>
      </c>
      <c r="F14" s="37" t="s">
        <v>53</v>
      </c>
      <c r="G14" s="39">
        <v>2.7</v>
      </c>
      <c r="H14" s="40">
        <v>7.69</v>
      </c>
      <c r="I14" s="39" t="s">
        <v>405</v>
      </c>
      <c r="J14" s="41" t="s">
        <v>432</v>
      </c>
      <c r="K14" s="41">
        <v>13</v>
      </c>
      <c r="L14" s="36" t="s">
        <v>113</v>
      </c>
      <c r="M14" s="44" t="s">
        <v>102</v>
      </c>
    </row>
    <row r="15" spans="1:36" x14ac:dyDescent="0.35">
      <c r="A15" s="43">
        <v>13</v>
      </c>
      <c r="B15" s="10" t="s">
        <v>174</v>
      </c>
      <c r="C15" s="37" t="s">
        <v>59</v>
      </c>
      <c r="D15" s="37" t="s">
        <v>80</v>
      </c>
      <c r="E15" s="37" t="s">
        <v>199</v>
      </c>
      <c r="F15" s="37" t="s">
        <v>58</v>
      </c>
      <c r="G15" s="40">
        <v>2.62</v>
      </c>
      <c r="H15" s="40">
        <v>8.2899999999999991</v>
      </c>
      <c r="I15" s="39" t="s">
        <v>408</v>
      </c>
      <c r="K15" s="41">
        <v>14</v>
      </c>
      <c r="L15" s="36" t="s">
        <v>113</v>
      </c>
      <c r="M15" s="44" t="s">
        <v>108</v>
      </c>
    </row>
    <row r="16" spans="1:36" x14ac:dyDescent="0.35">
      <c r="A16" s="43">
        <v>14</v>
      </c>
      <c r="B16" s="11" t="s">
        <v>256</v>
      </c>
      <c r="C16" s="37" t="s">
        <v>63</v>
      </c>
      <c r="D16" s="37" t="s">
        <v>183</v>
      </c>
      <c r="E16" s="37" t="s">
        <v>35</v>
      </c>
      <c r="F16" s="37" t="s">
        <v>62</v>
      </c>
      <c r="G16" s="40">
        <v>2.5499999999999998</v>
      </c>
      <c r="H16" s="40">
        <v>8.9149999999999991</v>
      </c>
      <c r="I16" s="39" t="s">
        <v>409</v>
      </c>
      <c r="J16" s="8" t="s">
        <v>241</v>
      </c>
      <c r="K16" s="41">
        <v>15</v>
      </c>
      <c r="L16" s="36" t="s">
        <v>128</v>
      </c>
      <c r="M16" s="44" t="s">
        <v>108</v>
      </c>
    </row>
    <row r="17" spans="1:21" x14ac:dyDescent="0.35">
      <c r="A17" s="43">
        <v>15</v>
      </c>
      <c r="B17" s="11" t="s">
        <v>175</v>
      </c>
      <c r="C17" s="37" t="s">
        <v>65</v>
      </c>
      <c r="D17" s="37" t="s">
        <v>184</v>
      </c>
      <c r="E17" s="37" t="s">
        <v>36</v>
      </c>
      <c r="F17" s="37" t="s">
        <v>38</v>
      </c>
      <c r="G17" s="40">
        <v>2.48</v>
      </c>
      <c r="H17" s="40">
        <v>9.5649999999999995</v>
      </c>
      <c r="I17" s="39" t="s">
        <v>406</v>
      </c>
      <c r="J17" s="48">
        <v>1</v>
      </c>
      <c r="K17" s="41">
        <v>16</v>
      </c>
      <c r="L17" s="36" t="s">
        <v>101</v>
      </c>
      <c r="M17" s="44" t="s">
        <v>149</v>
      </c>
    </row>
    <row r="18" spans="1:21" x14ac:dyDescent="0.35">
      <c r="A18" s="43">
        <v>16</v>
      </c>
      <c r="B18" s="11" t="s">
        <v>177</v>
      </c>
      <c r="C18" s="37" t="s">
        <v>68</v>
      </c>
      <c r="E18" s="37" t="s">
        <v>37</v>
      </c>
      <c r="F18" s="37" t="s">
        <v>64</v>
      </c>
      <c r="G18" s="40">
        <v>2.41</v>
      </c>
      <c r="H18" s="40">
        <v>10.24</v>
      </c>
      <c r="I18" s="39" t="s">
        <v>407</v>
      </c>
      <c r="J18" s="48">
        <v>1.5</v>
      </c>
      <c r="K18" s="41">
        <v>17</v>
      </c>
      <c r="L18" s="36" t="s">
        <v>167</v>
      </c>
      <c r="M18" s="44" t="s">
        <v>112</v>
      </c>
    </row>
    <row r="19" spans="1:21" x14ac:dyDescent="0.35">
      <c r="A19" s="43">
        <v>17</v>
      </c>
      <c r="B19" s="11" t="s">
        <v>176</v>
      </c>
      <c r="C19" s="37" t="s">
        <v>71</v>
      </c>
      <c r="D19" s="8" t="s">
        <v>235</v>
      </c>
      <c r="E19" s="37" t="s">
        <v>198</v>
      </c>
      <c r="F19" s="37" t="s">
        <v>67</v>
      </c>
      <c r="G19" s="40">
        <v>2.35</v>
      </c>
      <c r="H19" s="40">
        <v>10.94</v>
      </c>
      <c r="I19" s="39"/>
      <c r="J19" s="48">
        <v>1.6</v>
      </c>
      <c r="K19" s="41">
        <v>18</v>
      </c>
      <c r="L19" s="36" t="s">
        <v>114</v>
      </c>
      <c r="M19" s="44" t="s">
        <v>100</v>
      </c>
    </row>
    <row r="20" spans="1:21" x14ac:dyDescent="0.35">
      <c r="A20" s="43">
        <v>18</v>
      </c>
      <c r="B20" s="11" t="s">
        <v>179</v>
      </c>
      <c r="C20" s="37" t="s">
        <v>243</v>
      </c>
      <c r="D20" s="37" t="s">
        <v>188</v>
      </c>
      <c r="E20" s="37" t="s">
        <v>39</v>
      </c>
      <c r="F20" s="37" t="s">
        <v>70</v>
      </c>
      <c r="G20" s="40">
        <v>2.29</v>
      </c>
      <c r="H20" s="40">
        <v>11.664999999999999</v>
      </c>
      <c r="I20" s="75" t="s">
        <v>416</v>
      </c>
      <c r="J20" s="48">
        <v>1.8</v>
      </c>
      <c r="K20" s="41">
        <v>19</v>
      </c>
      <c r="L20" s="36" t="s">
        <v>110</v>
      </c>
      <c r="M20" s="49" t="s">
        <v>250</v>
      </c>
    </row>
    <row r="21" spans="1:21" x14ac:dyDescent="0.35">
      <c r="A21" s="43">
        <v>19</v>
      </c>
      <c r="B21" s="11" t="s">
        <v>178</v>
      </c>
      <c r="C21" s="8" t="s">
        <v>234</v>
      </c>
      <c r="D21" s="37" t="s">
        <v>189</v>
      </c>
      <c r="E21" s="37" t="s">
        <v>40</v>
      </c>
      <c r="F21" s="37" t="s">
        <v>73</v>
      </c>
      <c r="G21" s="40">
        <v>2.23</v>
      </c>
      <c r="H21" s="40">
        <v>12.414999999999999</v>
      </c>
      <c r="I21" s="1" t="s">
        <v>417</v>
      </c>
      <c r="J21" s="48">
        <v>2</v>
      </c>
      <c r="K21" s="41">
        <v>20</v>
      </c>
      <c r="L21" s="36" t="s">
        <v>152</v>
      </c>
      <c r="M21" s="44" t="s">
        <v>111</v>
      </c>
    </row>
    <row r="22" spans="1:21" x14ac:dyDescent="0.35">
      <c r="A22" s="43">
        <v>20</v>
      </c>
      <c r="B22" s="11" t="s">
        <v>180</v>
      </c>
      <c r="C22" s="37" t="s">
        <v>194</v>
      </c>
      <c r="D22" s="37" t="s">
        <v>190</v>
      </c>
      <c r="E22" s="37" t="s">
        <v>37</v>
      </c>
      <c r="F22" s="37" t="s">
        <v>41</v>
      </c>
      <c r="G22" s="40">
        <v>2.1800000000000002</v>
      </c>
      <c r="H22" s="40">
        <v>13.19</v>
      </c>
      <c r="I22" s="1" t="s">
        <v>262</v>
      </c>
      <c r="J22" s="48">
        <v>2.1</v>
      </c>
      <c r="L22" s="36" t="s">
        <v>96</v>
      </c>
      <c r="M22" s="44" t="s">
        <v>98</v>
      </c>
      <c r="U22" s="3"/>
    </row>
    <row r="23" spans="1:21" x14ac:dyDescent="0.35">
      <c r="A23" s="43">
        <v>21</v>
      </c>
      <c r="B23" s="10" t="s">
        <v>262</v>
      </c>
      <c r="C23" s="37" t="s">
        <v>185</v>
      </c>
      <c r="D23" s="37" t="s">
        <v>83</v>
      </c>
      <c r="E23" s="37" t="s">
        <v>201</v>
      </c>
      <c r="F23" s="37" t="s">
        <v>75</v>
      </c>
      <c r="G23" s="40">
        <v>2.13</v>
      </c>
      <c r="H23" s="40">
        <v>13.99</v>
      </c>
      <c r="I23" s="1" t="s">
        <v>419</v>
      </c>
      <c r="J23" s="48">
        <v>2.2999999999999998</v>
      </c>
      <c r="L23" s="36" t="s">
        <v>154</v>
      </c>
      <c r="M23" s="44" t="s">
        <v>150</v>
      </c>
    </row>
    <row r="24" spans="1:21" x14ac:dyDescent="0.35">
      <c r="A24" s="43">
        <v>22</v>
      </c>
      <c r="B24" s="11" t="s">
        <v>341</v>
      </c>
      <c r="C24" s="37" t="s">
        <v>186</v>
      </c>
      <c r="D24" s="37" t="s">
        <v>27</v>
      </c>
      <c r="E24" s="37" t="s">
        <v>242</v>
      </c>
      <c r="F24" s="37" t="s">
        <v>77</v>
      </c>
      <c r="G24" s="40">
        <v>2.08</v>
      </c>
      <c r="H24" s="40">
        <v>14.815</v>
      </c>
      <c r="I24" s="1" t="s">
        <v>418</v>
      </c>
      <c r="J24" s="48">
        <v>2.4</v>
      </c>
      <c r="L24" s="36" t="s">
        <v>109</v>
      </c>
      <c r="M24" s="44" t="s">
        <v>130</v>
      </c>
    </row>
    <row r="25" spans="1:21" x14ac:dyDescent="0.35">
      <c r="A25" s="43">
        <v>23</v>
      </c>
      <c r="B25" s="11" t="s">
        <v>284</v>
      </c>
      <c r="C25" s="37" t="s">
        <v>187</v>
      </c>
      <c r="E25" s="37" t="s">
        <v>340</v>
      </c>
      <c r="F25" s="37" t="s">
        <v>79</v>
      </c>
      <c r="G25" s="40">
        <v>2.0299999999999998</v>
      </c>
      <c r="H25" s="40">
        <v>15.664999999999999</v>
      </c>
      <c r="I25" s="1" t="s">
        <v>420</v>
      </c>
      <c r="J25" s="48">
        <v>2.5</v>
      </c>
      <c r="L25" s="36" t="s">
        <v>155</v>
      </c>
      <c r="M25" s="44" t="s">
        <v>122</v>
      </c>
    </row>
    <row r="26" spans="1:21" x14ac:dyDescent="0.35">
      <c r="A26" s="43">
        <v>24</v>
      </c>
      <c r="B26" s="8" t="s">
        <v>227</v>
      </c>
      <c r="D26" s="8" t="s">
        <v>216</v>
      </c>
      <c r="E26" s="8" t="s">
        <v>213</v>
      </c>
      <c r="F26" s="37" t="s">
        <v>82</v>
      </c>
      <c r="G26" s="40">
        <v>1.98</v>
      </c>
      <c r="H26" s="40">
        <v>16.54</v>
      </c>
      <c r="I26" s="1" t="s">
        <v>421</v>
      </c>
      <c r="J26" s="48">
        <v>2.6</v>
      </c>
      <c r="L26" s="36" t="s">
        <v>143</v>
      </c>
      <c r="M26" s="44" t="s">
        <v>120</v>
      </c>
    </row>
    <row r="27" spans="1:21" x14ac:dyDescent="0.35">
      <c r="A27" s="43">
        <v>25</v>
      </c>
      <c r="B27" s="11" t="s">
        <v>6</v>
      </c>
      <c r="C27" s="8" t="s">
        <v>206</v>
      </c>
      <c r="D27" s="50" t="s">
        <v>8</v>
      </c>
      <c r="E27" s="67">
        <v>4.4999999999999998E-2</v>
      </c>
      <c r="F27" s="37" t="s">
        <v>85</v>
      </c>
      <c r="G27" s="40">
        <v>1.93</v>
      </c>
      <c r="H27" s="40">
        <v>17.440000000000001</v>
      </c>
      <c r="I27" s="1" t="s">
        <v>341</v>
      </c>
      <c r="J27" s="52">
        <v>2.7</v>
      </c>
      <c r="L27" s="36" t="s">
        <v>138</v>
      </c>
      <c r="M27" s="44" t="s">
        <v>121</v>
      </c>
    </row>
    <row r="28" spans="1:21" x14ac:dyDescent="0.35">
      <c r="A28" s="43">
        <v>26</v>
      </c>
      <c r="B28" s="41" t="s">
        <v>14</v>
      </c>
      <c r="C28" s="9">
        <v>0.3</v>
      </c>
      <c r="D28" s="51" t="s">
        <v>7</v>
      </c>
      <c r="E28" s="67">
        <v>7.8E-2</v>
      </c>
      <c r="F28" s="37" t="s">
        <v>42</v>
      </c>
      <c r="I28" s="1" t="s">
        <v>422</v>
      </c>
      <c r="J28" s="52">
        <v>2.9</v>
      </c>
      <c r="L28" s="36" t="s">
        <v>153</v>
      </c>
      <c r="M28" s="44" t="s">
        <v>123</v>
      </c>
    </row>
    <row r="29" spans="1:21" x14ac:dyDescent="0.35">
      <c r="A29" s="43">
        <v>27</v>
      </c>
      <c r="B29" s="8" t="s">
        <v>220</v>
      </c>
      <c r="C29" s="9">
        <v>0.42</v>
      </c>
      <c r="D29" s="51" t="s">
        <v>0</v>
      </c>
      <c r="E29" s="67">
        <v>0.11</v>
      </c>
      <c r="F29" s="37" t="s">
        <v>43</v>
      </c>
      <c r="G29" s="8" t="s">
        <v>239</v>
      </c>
      <c r="H29" s="8" t="s">
        <v>240</v>
      </c>
      <c r="I29" s="1" t="s">
        <v>423</v>
      </c>
      <c r="J29" s="52">
        <v>5</v>
      </c>
      <c r="L29" s="36" t="s">
        <v>162</v>
      </c>
      <c r="M29" s="44" t="s">
        <v>147</v>
      </c>
    </row>
    <row r="30" spans="1:21" x14ac:dyDescent="0.35">
      <c r="A30" s="43">
        <v>28</v>
      </c>
      <c r="B30" s="41">
        <v>2</v>
      </c>
      <c r="C30" s="9">
        <v>0.45</v>
      </c>
      <c r="D30" s="6" t="s">
        <v>5</v>
      </c>
      <c r="E30" s="67">
        <v>0.17</v>
      </c>
      <c r="F30" s="37" t="s">
        <v>44</v>
      </c>
      <c r="G30" s="53">
        <v>1</v>
      </c>
      <c r="H30" s="41" t="s">
        <v>195</v>
      </c>
      <c r="J30" s="52">
        <v>5.3</v>
      </c>
      <c r="L30" s="36" t="s">
        <v>164</v>
      </c>
      <c r="M30" s="44" t="s">
        <v>146</v>
      </c>
    </row>
    <row r="31" spans="1:21" x14ac:dyDescent="0.35">
      <c r="A31" s="43">
        <v>29</v>
      </c>
      <c r="B31" s="41">
        <v>3</v>
      </c>
      <c r="C31" s="9">
        <v>0.5</v>
      </c>
      <c r="E31" s="67">
        <v>0.38</v>
      </c>
      <c r="F31" s="37" t="s">
        <v>86</v>
      </c>
      <c r="G31" s="53">
        <v>2</v>
      </c>
      <c r="H31" s="41" t="s">
        <v>196</v>
      </c>
      <c r="J31" s="52">
        <v>7</v>
      </c>
      <c r="L31" s="36" t="s">
        <v>140</v>
      </c>
      <c r="M31" s="44" t="s">
        <v>165</v>
      </c>
    </row>
    <row r="32" spans="1:21" x14ac:dyDescent="0.35">
      <c r="A32" s="43">
        <v>30</v>
      </c>
      <c r="C32" s="9">
        <v>0.52</v>
      </c>
      <c r="D32" s="8" t="s">
        <v>225</v>
      </c>
      <c r="E32" s="67">
        <v>0.66100000000000003</v>
      </c>
      <c r="F32" s="37" t="s">
        <v>87</v>
      </c>
      <c r="G32" s="53">
        <v>3</v>
      </c>
      <c r="H32" s="1" t="s">
        <v>1</v>
      </c>
      <c r="I32" s="8" t="s">
        <v>246</v>
      </c>
      <c r="L32" s="36" t="s">
        <v>127</v>
      </c>
      <c r="M32" s="49" t="s">
        <v>249</v>
      </c>
    </row>
    <row r="33" spans="1:17" x14ac:dyDescent="0.35">
      <c r="B33" s="8" t="s">
        <v>205</v>
      </c>
      <c r="C33" s="9">
        <v>0.6</v>
      </c>
      <c r="D33" s="7" t="s">
        <v>8</v>
      </c>
      <c r="F33" s="37" t="s">
        <v>88</v>
      </c>
      <c r="G33" s="53">
        <v>4</v>
      </c>
      <c r="I33" s="41" t="s">
        <v>195</v>
      </c>
      <c r="J33" s="8" t="s">
        <v>244</v>
      </c>
      <c r="L33" s="36" t="s">
        <v>168</v>
      </c>
      <c r="M33" s="49" t="s">
        <v>248</v>
      </c>
    </row>
    <row r="34" spans="1:17" x14ac:dyDescent="0.35">
      <c r="A34" s="8" t="s">
        <v>222</v>
      </c>
      <c r="B34" s="38">
        <v>500</v>
      </c>
      <c r="C34" s="9">
        <v>0.65</v>
      </c>
      <c r="D34" s="51" t="s">
        <v>202</v>
      </c>
      <c r="E34" s="8" t="s">
        <v>221</v>
      </c>
      <c r="F34" s="37" t="s">
        <v>45</v>
      </c>
      <c r="G34" s="53">
        <v>5</v>
      </c>
      <c r="I34" s="41" t="s">
        <v>196</v>
      </c>
      <c r="J34" s="54">
        <v>0.5</v>
      </c>
      <c r="L34" s="36" t="s">
        <v>125</v>
      </c>
      <c r="M34" s="49" t="s">
        <v>247</v>
      </c>
    </row>
    <row r="35" spans="1:17" x14ac:dyDescent="0.35">
      <c r="A35" s="66">
        <v>2</v>
      </c>
      <c r="B35" s="55">
        <v>1000</v>
      </c>
      <c r="C35" s="9">
        <v>0.68</v>
      </c>
      <c r="E35" s="56" t="s">
        <v>89</v>
      </c>
      <c r="G35" s="53">
        <v>6</v>
      </c>
      <c r="I35" s="41" t="s">
        <v>245</v>
      </c>
      <c r="J35" s="9">
        <v>0.75</v>
      </c>
      <c r="L35" s="36" t="s">
        <v>124</v>
      </c>
      <c r="M35" s="44" t="s">
        <v>95</v>
      </c>
    </row>
    <row r="36" spans="1:17" x14ac:dyDescent="0.35">
      <c r="A36" s="66">
        <v>3</v>
      </c>
      <c r="B36" s="38">
        <v>1250</v>
      </c>
      <c r="C36" s="9">
        <v>0.78</v>
      </c>
      <c r="D36" s="8" t="s">
        <v>224</v>
      </c>
      <c r="E36" s="56" t="s">
        <v>3</v>
      </c>
      <c r="G36" s="53">
        <v>7</v>
      </c>
      <c r="I36" s="41" t="s">
        <v>267</v>
      </c>
      <c r="J36" s="54">
        <v>1</v>
      </c>
      <c r="L36" s="36" t="s">
        <v>142</v>
      </c>
      <c r="M36" s="44" t="s">
        <v>118</v>
      </c>
    </row>
    <row r="37" spans="1:17" x14ac:dyDescent="0.35">
      <c r="A37" s="66">
        <v>4</v>
      </c>
      <c r="B37" s="55">
        <v>1500</v>
      </c>
      <c r="C37" s="9">
        <v>0.87</v>
      </c>
      <c r="D37" s="68">
        <v>1</v>
      </c>
      <c r="E37" s="56" t="s">
        <v>4</v>
      </c>
      <c r="F37" s="8" t="s">
        <v>226</v>
      </c>
      <c r="G37" s="53">
        <v>8</v>
      </c>
      <c r="I37" s="1" t="s">
        <v>430</v>
      </c>
      <c r="L37" s="36" t="s">
        <v>104</v>
      </c>
      <c r="M37" s="44" t="s">
        <v>157</v>
      </c>
      <c r="Q37" s="5"/>
    </row>
    <row r="38" spans="1:17" x14ac:dyDescent="0.35">
      <c r="A38" s="66">
        <v>5</v>
      </c>
      <c r="B38" s="55">
        <v>2000</v>
      </c>
      <c r="C38" s="9">
        <v>1</v>
      </c>
      <c r="D38" s="66">
        <v>0.45</v>
      </c>
      <c r="E38" s="56" t="s">
        <v>2</v>
      </c>
      <c r="F38" s="41" t="s">
        <v>372</v>
      </c>
      <c r="G38" s="53">
        <v>9</v>
      </c>
      <c r="K38" s="2"/>
      <c r="L38" s="36" t="s">
        <v>97</v>
      </c>
      <c r="M38" s="44" t="s">
        <v>106</v>
      </c>
      <c r="Q38" s="5"/>
    </row>
    <row r="39" spans="1:17" x14ac:dyDescent="0.35">
      <c r="A39" s="66">
        <v>6</v>
      </c>
      <c r="B39" s="55">
        <v>2500</v>
      </c>
      <c r="C39" s="9">
        <v>1.2</v>
      </c>
      <c r="F39" s="41" t="s">
        <v>193</v>
      </c>
      <c r="G39" s="53">
        <v>10</v>
      </c>
      <c r="I39" s="71" t="s">
        <v>469</v>
      </c>
      <c r="J39" s="89" t="s">
        <v>393</v>
      </c>
      <c r="L39" s="36" t="s">
        <v>160</v>
      </c>
      <c r="M39" s="44" t="s">
        <v>163</v>
      </c>
      <c r="P39" s="5"/>
      <c r="Q39" s="5"/>
    </row>
    <row r="40" spans="1:17" x14ac:dyDescent="0.35">
      <c r="A40" s="66">
        <v>7</v>
      </c>
      <c r="C40" s="9">
        <v>1.6</v>
      </c>
      <c r="D40" s="8" t="s">
        <v>207</v>
      </c>
      <c r="E40" s="8" t="s">
        <v>219</v>
      </c>
      <c r="F40" s="41" t="s">
        <v>192</v>
      </c>
      <c r="G40" s="53">
        <v>11</v>
      </c>
      <c r="I40" s="72" t="s">
        <v>49</v>
      </c>
      <c r="J40" s="1" t="s">
        <v>486</v>
      </c>
      <c r="L40" s="36" t="s">
        <v>156</v>
      </c>
      <c r="M40" s="44" t="s">
        <v>136</v>
      </c>
      <c r="P40" s="5"/>
      <c r="Q40" s="5"/>
    </row>
    <row r="41" spans="1:17" x14ac:dyDescent="0.35">
      <c r="A41" s="66">
        <v>8</v>
      </c>
      <c r="B41" s="8" t="s">
        <v>215</v>
      </c>
      <c r="D41" s="9">
        <v>0.33</v>
      </c>
      <c r="E41" s="69" t="s">
        <v>361</v>
      </c>
      <c r="F41" s="41" t="s">
        <v>90</v>
      </c>
      <c r="G41" s="53">
        <v>12</v>
      </c>
      <c r="I41" s="72" t="s">
        <v>52</v>
      </c>
      <c r="L41" s="36" t="s">
        <v>159</v>
      </c>
      <c r="M41" s="44" t="s">
        <v>119</v>
      </c>
      <c r="P41" s="5"/>
      <c r="Q41" s="5"/>
    </row>
    <row r="42" spans="1:17" x14ac:dyDescent="0.35">
      <c r="A42" s="66">
        <v>9</v>
      </c>
      <c r="B42" s="57">
        <v>2</v>
      </c>
      <c r="D42" s="9">
        <v>0.5</v>
      </c>
      <c r="E42" s="41">
        <v>5</v>
      </c>
      <c r="F42" s="70" t="s">
        <v>374</v>
      </c>
      <c r="G42" s="53">
        <v>13</v>
      </c>
      <c r="I42" s="72" t="s">
        <v>470</v>
      </c>
      <c r="J42" s="8" t="s">
        <v>283</v>
      </c>
      <c r="L42" s="36" t="s">
        <v>158</v>
      </c>
      <c r="M42" s="58"/>
      <c r="P42" s="5"/>
      <c r="Q42" s="5"/>
    </row>
    <row r="43" spans="1:17" x14ac:dyDescent="0.35">
      <c r="A43" s="72">
        <v>10</v>
      </c>
      <c r="B43" s="41">
        <v>2.5</v>
      </c>
      <c r="C43" s="8" t="s">
        <v>218</v>
      </c>
      <c r="E43" s="41">
        <v>6</v>
      </c>
      <c r="G43" s="53">
        <v>14</v>
      </c>
      <c r="I43" s="72" t="s">
        <v>61</v>
      </c>
      <c r="J43" s="12" t="s">
        <v>268</v>
      </c>
      <c r="L43" s="36" t="s">
        <v>107</v>
      </c>
      <c r="M43" s="58"/>
    </row>
    <row r="44" spans="1:17" x14ac:dyDescent="0.35">
      <c r="A44" s="72">
        <v>11</v>
      </c>
      <c r="B44" s="54">
        <v>3</v>
      </c>
      <c r="C44" s="57">
        <v>1</v>
      </c>
      <c r="D44" s="8" t="s">
        <v>209</v>
      </c>
      <c r="E44" s="41">
        <v>6.5</v>
      </c>
      <c r="G44" s="53">
        <v>15</v>
      </c>
      <c r="I44" s="72" t="s">
        <v>200</v>
      </c>
      <c r="J44" s="12" t="s">
        <v>257</v>
      </c>
      <c r="L44" s="36" t="s">
        <v>137</v>
      </c>
      <c r="M44" s="58"/>
    </row>
    <row r="45" spans="1:17" x14ac:dyDescent="0.35">
      <c r="A45" s="72">
        <v>12</v>
      </c>
      <c r="C45" s="54">
        <v>2</v>
      </c>
      <c r="D45" s="54">
        <v>1.2</v>
      </c>
      <c r="E45" s="41">
        <v>10</v>
      </c>
      <c r="G45" s="53">
        <v>16</v>
      </c>
      <c r="J45" s="12" t="s">
        <v>258</v>
      </c>
      <c r="L45" s="36" t="s">
        <v>132</v>
      </c>
      <c r="M45" s="58"/>
    </row>
    <row r="46" spans="1:17" x14ac:dyDescent="0.35">
      <c r="C46" s="54">
        <v>2.5</v>
      </c>
      <c r="D46" s="54">
        <v>1</v>
      </c>
      <c r="E46" s="8" t="s">
        <v>286</v>
      </c>
      <c r="G46" s="53">
        <v>17</v>
      </c>
      <c r="L46" s="36" t="s">
        <v>144</v>
      </c>
      <c r="M46" s="58"/>
    </row>
    <row r="47" spans="1:17" x14ac:dyDescent="0.35">
      <c r="B47" s="8" t="s">
        <v>261</v>
      </c>
      <c r="C47" s="54">
        <v>5</v>
      </c>
      <c r="D47" s="59">
        <v>1.6</v>
      </c>
      <c r="E47" s="61" t="s">
        <v>293</v>
      </c>
      <c r="G47" s="53">
        <v>18</v>
      </c>
      <c r="J47" s="62"/>
      <c r="M47" s="58"/>
    </row>
    <row r="48" spans="1:17" x14ac:dyDescent="0.35">
      <c r="B48" s="12" t="s">
        <v>259</v>
      </c>
      <c r="E48" s="62" t="s">
        <v>294</v>
      </c>
      <c r="G48" s="53">
        <v>19</v>
      </c>
      <c r="J48" s="8" t="s">
        <v>344</v>
      </c>
    </row>
    <row r="49" spans="2:13" x14ac:dyDescent="0.35">
      <c r="B49" s="12" t="s">
        <v>260</v>
      </c>
      <c r="C49" s="8" t="s">
        <v>208</v>
      </c>
      <c r="D49" s="60"/>
      <c r="E49" s="62" t="s">
        <v>334</v>
      </c>
      <c r="G49" s="53">
        <v>20</v>
      </c>
      <c r="J49" s="12" t="s">
        <v>345</v>
      </c>
      <c r="L49" s="8" t="s">
        <v>362</v>
      </c>
      <c r="M49" s="75" t="s">
        <v>437</v>
      </c>
    </row>
    <row r="50" spans="2:13" x14ac:dyDescent="0.35">
      <c r="B50" s="12" t="s">
        <v>485</v>
      </c>
      <c r="C50" s="54">
        <v>1</v>
      </c>
      <c r="D50" s="8" t="s">
        <v>285</v>
      </c>
      <c r="E50" s="62" t="s">
        <v>295</v>
      </c>
      <c r="J50" s="12" t="s">
        <v>342</v>
      </c>
      <c r="L50" s="70" t="s">
        <v>363</v>
      </c>
      <c r="M50" s="72" t="s">
        <v>438</v>
      </c>
    </row>
    <row r="51" spans="2:13" x14ac:dyDescent="0.35">
      <c r="C51" s="54">
        <v>1.5</v>
      </c>
      <c r="D51" s="12" t="s">
        <v>287</v>
      </c>
      <c r="E51" s="62" t="s">
        <v>296</v>
      </c>
      <c r="F51" s="75" t="s">
        <v>424</v>
      </c>
      <c r="J51" s="12" t="s">
        <v>343</v>
      </c>
      <c r="L51" s="70" t="s">
        <v>364</v>
      </c>
      <c r="M51" s="72" t="s">
        <v>352</v>
      </c>
    </row>
    <row r="52" spans="2:13" x14ac:dyDescent="0.35">
      <c r="B52" s="63" t="s">
        <v>337</v>
      </c>
      <c r="D52" s="12" t="s">
        <v>288</v>
      </c>
      <c r="E52" s="62" t="s">
        <v>297</v>
      </c>
      <c r="F52" s="1" t="s">
        <v>425</v>
      </c>
      <c r="L52" s="70" t="s">
        <v>365</v>
      </c>
      <c r="M52" s="72" t="s">
        <v>439</v>
      </c>
    </row>
    <row r="53" spans="2:13" x14ac:dyDescent="0.35">
      <c r="B53" s="12" t="s">
        <v>357</v>
      </c>
      <c r="D53" s="12" t="s">
        <v>289</v>
      </c>
      <c r="E53" s="61" t="s">
        <v>298</v>
      </c>
      <c r="F53" s="1" t="s">
        <v>6</v>
      </c>
      <c r="J53" s="8" t="s">
        <v>347</v>
      </c>
      <c r="L53" s="70" t="s">
        <v>366</v>
      </c>
    </row>
    <row r="54" spans="2:13" x14ac:dyDescent="0.35">
      <c r="B54" s="12" t="s">
        <v>354</v>
      </c>
      <c r="D54" s="12" t="s">
        <v>290</v>
      </c>
      <c r="E54" s="62" t="s">
        <v>299</v>
      </c>
      <c r="J54" s="60" t="s">
        <v>350</v>
      </c>
      <c r="L54" s="70" t="s">
        <v>367</v>
      </c>
    </row>
    <row r="55" spans="2:13" x14ac:dyDescent="0.35">
      <c r="B55" s="12" t="s">
        <v>355</v>
      </c>
      <c r="D55" s="12" t="s">
        <v>291</v>
      </c>
      <c r="E55" s="62" t="s">
        <v>300</v>
      </c>
      <c r="J55" s="60" t="s">
        <v>351</v>
      </c>
    </row>
    <row r="56" spans="2:13" x14ac:dyDescent="0.35">
      <c r="B56" s="12" t="s">
        <v>358</v>
      </c>
      <c r="D56" s="12" t="s">
        <v>359</v>
      </c>
      <c r="E56" s="62" t="s">
        <v>301</v>
      </c>
      <c r="J56" s="60" t="s">
        <v>348</v>
      </c>
      <c r="L56" s="8" t="s">
        <v>368</v>
      </c>
    </row>
    <row r="57" spans="2:13" x14ac:dyDescent="0.35">
      <c r="D57" s="12" t="s">
        <v>292</v>
      </c>
      <c r="E57" s="62" t="s">
        <v>302</v>
      </c>
      <c r="J57" s="60" t="s">
        <v>349</v>
      </c>
      <c r="L57" s="70" t="s">
        <v>369</v>
      </c>
      <c r="M57" s="76" t="s">
        <v>440</v>
      </c>
    </row>
    <row r="58" spans="2:13" x14ac:dyDescent="0.35">
      <c r="D58" s="12" t="s">
        <v>333</v>
      </c>
      <c r="E58" s="62" t="s">
        <v>303</v>
      </c>
      <c r="J58" s="70" t="s">
        <v>353</v>
      </c>
      <c r="L58" s="70" t="s">
        <v>103</v>
      </c>
      <c r="M58" s="72" t="s">
        <v>441</v>
      </c>
    </row>
    <row r="59" spans="2:13" x14ac:dyDescent="0.35">
      <c r="B59" s="63" t="s">
        <v>339</v>
      </c>
      <c r="D59" s="12" t="s">
        <v>335</v>
      </c>
      <c r="E59" s="62" t="s">
        <v>304</v>
      </c>
      <c r="J59" s="60" t="s">
        <v>352</v>
      </c>
      <c r="L59" s="70" t="s">
        <v>370</v>
      </c>
      <c r="M59" s="72" t="s">
        <v>442</v>
      </c>
    </row>
    <row r="60" spans="2:13" x14ac:dyDescent="0.35">
      <c r="B60" s="12" t="s">
        <v>356</v>
      </c>
      <c r="D60" s="12" t="s">
        <v>360</v>
      </c>
      <c r="E60" s="62" t="s">
        <v>305</v>
      </c>
      <c r="M60" s="72" t="s">
        <v>443</v>
      </c>
    </row>
    <row r="61" spans="2:13" x14ac:dyDescent="0.35">
      <c r="B61" s="12" t="s">
        <v>338</v>
      </c>
      <c r="E61" s="62" t="s">
        <v>306</v>
      </c>
      <c r="F61" s="71" t="s">
        <v>392</v>
      </c>
      <c r="J61" s="8" t="s">
        <v>384</v>
      </c>
      <c r="L61" s="8" t="s">
        <v>371</v>
      </c>
      <c r="M61" s="72" t="s">
        <v>444</v>
      </c>
    </row>
    <row r="62" spans="2:13" x14ac:dyDescent="0.35">
      <c r="D62" s="8" t="s">
        <v>394</v>
      </c>
      <c r="E62" s="62" t="s">
        <v>307</v>
      </c>
      <c r="F62" s="72" t="s">
        <v>387</v>
      </c>
      <c r="J62" s="70" t="s">
        <v>381</v>
      </c>
      <c r="L62" s="70" t="s">
        <v>372</v>
      </c>
      <c r="M62" s="72" t="s">
        <v>452</v>
      </c>
    </row>
    <row r="63" spans="2:13" x14ac:dyDescent="0.35">
      <c r="D63" s="37" t="s">
        <v>395</v>
      </c>
      <c r="E63" s="62" t="s">
        <v>308</v>
      </c>
      <c r="F63" s="72" t="s">
        <v>388</v>
      </c>
      <c r="J63" s="70" t="s">
        <v>382</v>
      </c>
      <c r="L63" s="70" t="s">
        <v>373</v>
      </c>
    </row>
    <row r="64" spans="2:13" x14ac:dyDescent="0.35">
      <c r="D64" s="37" t="s">
        <v>398</v>
      </c>
      <c r="E64" s="62" t="s">
        <v>309</v>
      </c>
      <c r="F64" s="72" t="s">
        <v>389</v>
      </c>
      <c r="J64" s="70" t="s">
        <v>383</v>
      </c>
      <c r="L64" s="70" t="s">
        <v>192</v>
      </c>
    </row>
    <row r="65" spans="4:13" x14ac:dyDescent="0.35">
      <c r="D65" s="37" t="s">
        <v>396</v>
      </c>
      <c r="E65" s="62" t="s">
        <v>310</v>
      </c>
      <c r="F65" s="72" t="s">
        <v>390</v>
      </c>
      <c r="L65" s="70" t="s">
        <v>193</v>
      </c>
    </row>
    <row r="66" spans="4:13" x14ac:dyDescent="0.35">
      <c r="D66" s="37" t="s">
        <v>399</v>
      </c>
      <c r="E66" s="62" t="s">
        <v>311</v>
      </c>
      <c r="F66" s="72" t="s">
        <v>391</v>
      </c>
      <c r="J66" s="8" t="s">
        <v>362</v>
      </c>
      <c r="L66" s="70" t="s">
        <v>374</v>
      </c>
    </row>
    <row r="67" spans="4:13" x14ac:dyDescent="0.35">
      <c r="D67" s="37" t="s">
        <v>397</v>
      </c>
      <c r="E67" s="62" t="s">
        <v>312</v>
      </c>
      <c r="J67" s="70" t="s">
        <v>366</v>
      </c>
    </row>
    <row r="68" spans="4:13" x14ac:dyDescent="0.35">
      <c r="D68" s="37" t="s">
        <v>400</v>
      </c>
      <c r="E68" s="62" t="s">
        <v>313</v>
      </c>
      <c r="F68" s="75" t="s">
        <v>445</v>
      </c>
      <c r="G68" s="75"/>
      <c r="J68" s="70" t="s">
        <v>385</v>
      </c>
      <c r="L68" s="8" t="s">
        <v>375</v>
      </c>
      <c r="M68" s="75" t="s">
        <v>446</v>
      </c>
    </row>
    <row r="69" spans="4:13" x14ac:dyDescent="0.35">
      <c r="E69" s="62" t="s">
        <v>314</v>
      </c>
      <c r="F69" s="1">
        <v>6</v>
      </c>
      <c r="J69" s="70" t="s">
        <v>364</v>
      </c>
      <c r="L69" s="70" t="s">
        <v>13</v>
      </c>
      <c r="M69" s="1" t="s">
        <v>203</v>
      </c>
    </row>
    <row r="70" spans="4:13" x14ac:dyDescent="0.35">
      <c r="E70" s="62" t="s">
        <v>315</v>
      </c>
      <c r="F70" s="1">
        <v>7</v>
      </c>
      <c r="J70" s="70" t="s">
        <v>386</v>
      </c>
      <c r="L70" s="70" t="s">
        <v>376</v>
      </c>
      <c r="M70" s="1" t="s">
        <v>448</v>
      </c>
    </row>
    <row r="71" spans="4:13" x14ac:dyDescent="0.35">
      <c r="E71" s="62" t="s">
        <v>316</v>
      </c>
      <c r="F71" s="1">
        <v>8</v>
      </c>
      <c r="J71" s="70" t="s">
        <v>363</v>
      </c>
      <c r="L71" s="70" t="s">
        <v>377</v>
      </c>
      <c r="M71" s="1" t="s">
        <v>447</v>
      </c>
    </row>
    <row r="72" spans="4:13" x14ac:dyDescent="0.35">
      <c r="E72" s="62" t="s">
        <v>317</v>
      </c>
      <c r="F72" s="1">
        <v>9</v>
      </c>
      <c r="M72" s="1" t="s">
        <v>449</v>
      </c>
    </row>
    <row r="73" spans="4:13" x14ac:dyDescent="0.35">
      <c r="E73" s="62" t="s">
        <v>318</v>
      </c>
      <c r="F73" s="1">
        <v>10</v>
      </c>
      <c r="J73" s="8" t="s">
        <v>368</v>
      </c>
      <c r="L73" s="8" t="s">
        <v>378</v>
      </c>
      <c r="M73" s="1" t="s">
        <v>449</v>
      </c>
    </row>
    <row r="74" spans="4:13" x14ac:dyDescent="0.35">
      <c r="E74" s="62" t="s">
        <v>319</v>
      </c>
      <c r="F74" s="1">
        <v>11</v>
      </c>
      <c r="J74" s="70" t="s">
        <v>369</v>
      </c>
      <c r="L74" s="70" t="s">
        <v>379</v>
      </c>
      <c r="M74" s="1" t="s">
        <v>449</v>
      </c>
    </row>
    <row r="75" spans="4:13" x14ac:dyDescent="0.35">
      <c r="E75" s="62" t="s">
        <v>320</v>
      </c>
      <c r="F75" s="1">
        <v>12</v>
      </c>
      <c r="J75" s="12" t="s">
        <v>401</v>
      </c>
      <c r="L75" s="70" t="s">
        <v>380</v>
      </c>
    </row>
    <row r="76" spans="4:13" x14ac:dyDescent="0.35">
      <c r="E76" s="62" t="s">
        <v>321</v>
      </c>
      <c r="J76" s="12" t="s">
        <v>402</v>
      </c>
    </row>
    <row r="77" spans="4:13" x14ac:dyDescent="0.35">
      <c r="E77" s="62" t="s">
        <v>322</v>
      </c>
      <c r="F77" s="75" t="s">
        <v>450</v>
      </c>
      <c r="J77" s="12" t="s">
        <v>431</v>
      </c>
    </row>
    <row r="78" spans="4:13" x14ac:dyDescent="0.35">
      <c r="E78" s="62" t="s">
        <v>323</v>
      </c>
      <c r="F78" s="72" t="s">
        <v>451</v>
      </c>
    </row>
    <row r="79" spans="4:13" x14ac:dyDescent="0.35">
      <c r="E79" s="62" t="s">
        <v>324</v>
      </c>
      <c r="F79" s="72" t="s">
        <v>438</v>
      </c>
    </row>
    <row r="80" spans="4:13" x14ac:dyDescent="0.35">
      <c r="E80" s="62" t="s">
        <v>325</v>
      </c>
      <c r="F80" s="72" t="s">
        <v>352</v>
      </c>
    </row>
    <row r="81" spans="5:6" x14ac:dyDescent="0.35">
      <c r="E81" s="62" t="s">
        <v>326</v>
      </c>
      <c r="F81" s="72" t="s">
        <v>439</v>
      </c>
    </row>
    <row r="82" spans="5:6" x14ac:dyDescent="0.35">
      <c r="E82" s="62" t="s">
        <v>327</v>
      </c>
      <c r="F82" s="72" t="s">
        <v>482</v>
      </c>
    </row>
    <row r="83" spans="5:6" x14ac:dyDescent="0.35">
      <c r="E83" s="62" t="s">
        <v>328</v>
      </c>
      <c r="F83" s="72" t="s">
        <v>483</v>
      </c>
    </row>
    <row r="84" spans="5:6" x14ac:dyDescent="0.35">
      <c r="E84" s="62" t="s">
        <v>329</v>
      </c>
    </row>
    <row r="85" spans="5:6" x14ac:dyDescent="0.35">
      <c r="E85" s="62" t="s">
        <v>330</v>
      </c>
    </row>
    <row r="86" spans="5:6" x14ac:dyDescent="0.35">
      <c r="E86" s="62" t="s">
        <v>331</v>
      </c>
    </row>
    <row r="87" spans="5:6" x14ac:dyDescent="0.35">
      <c r="E87" s="62" t="s">
        <v>332</v>
      </c>
    </row>
    <row r="95" spans="5:6" x14ac:dyDescent="0.35">
      <c r="E95" s="64"/>
    </row>
  </sheetData>
  <customSheetViews>
    <customSheetView guid="{D1431318-1DB8-4C45-813B-5A8065DFC797}" fitToPage="1" topLeftCell="C1">
      <selection activeCell="J41" sqref="J41"/>
      <pageMargins left="0.7" right="0.7" top="0.75" bottom="0.75" header="0.3" footer="0.3"/>
      <pageSetup scale="76" fitToWidth="3" orientation="portrait" horizontalDpi="1200" verticalDpi="1200" r:id="rId1"/>
    </customSheetView>
  </customSheetViews>
  <pageMargins left="0.7" right="0.7" top="0.75" bottom="0.75" header="0.3" footer="0.3"/>
  <pageSetup scale="76" fitToWidth="3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rgb="FFC00000"/>
    <pageSetUpPr fitToPage="1"/>
  </sheetPr>
  <dimension ref="A1:AS309"/>
  <sheetViews>
    <sheetView tabSelected="1" view="pageBreakPreview" zoomScaleNormal="100" zoomScaleSheetLayoutView="100" workbookViewId="0">
      <selection activeCell="T18" sqref="T18"/>
    </sheetView>
  </sheetViews>
  <sheetFormatPr defaultColWidth="9.109375" defaultRowHeight="14.4" x14ac:dyDescent="0.35"/>
  <cols>
    <col min="1" max="1" width="10.44140625" style="22" customWidth="1"/>
    <col min="2" max="2" width="11.44140625" style="22" customWidth="1"/>
    <col min="3" max="3" width="7.88671875" style="22" customWidth="1"/>
    <col min="4" max="7" width="7.5546875" style="22" customWidth="1"/>
    <col min="8" max="8" width="14.44140625" style="22" customWidth="1"/>
    <col min="9" max="9" width="11.109375" style="22" customWidth="1"/>
    <col min="10" max="10" width="11.5546875" style="22" customWidth="1"/>
    <col min="11" max="11" width="13.44140625" style="22" customWidth="1"/>
    <col min="12" max="13" width="9.109375" style="22"/>
    <col min="14" max="14" width="13.109375" style="35" customWidth="1"/>
    <col min="15" max="15" width="7.88671875" style="35" customWidth="1"/>
    <col min="16" max="27" width="9.109375" style="35"/>
    <col min="28" max="16384" width="9.109375" style="22"/>
  </cols>
  <sheetData>
    <row r="1" spans="1:45" ht="44.25" customHeight="1" thickBot="1" x14ac:dyDescent="0.4">
      <c r="A1" s="16"/>
      <c r="B1" s="17"/>
      <c r="C1" s="202" t="s">
        <v>434</v>
      </c>
      <c r="D1" s="202"/>
      <c r="E1" s="202"/>
      <c r="F1" s="202"/>
      <c r="G1" s="202"/>
      <c r="H1" s="202"/>
      <c r="I1" s="84" t="s">
        <v>263</v>
      </c>
      <c r="J1" s="203"/>
      <c r="K1" s="203"/>
      <c r="L1" s="203" t="str">
        <f>'Drop-Down Lists'!J40</f>
        <v>v 04.01.2020</v>
      </c>
      <c r="M1" s="203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45" ht="20.100000000000001" customHeight="1" x14ac:dyDescent="0.35">
      <c r="A2" s="91" t="s">
        <v>435</v>
      </c>
      <c r="B2" s="204"/>
      <c r="C2" s="204"/>
      <c r="D2" s="204"/>
      <c r="E2" s="204"/>
      <c r="F2" s="204"/>
      <c r="G2" s="204"/>
      <c r="H2" s="205" t="s">
        <v>436</v>
      </c>
      <c r="I2" s="205"/>
      <c r="J2" s="206"/>
      <c r="K2" s="206"/>
      <c r="L2" s="206"/>
      <c r="M2" s="207"/>
      <c r="N2" s="19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19"/>
      <c r="AB2" s="20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 ht="20.100000000000001" customHeight="1" x14ac:dyDescent="0.35">
      <c r="A3" s="85" t="s">
        <v>271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86"/>
      <c r="N3" s="19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20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ht="25.5" customHeight="1" x14ac:dyDescent="0.35">
      <c r="A4" s="24" t="s">
        <v>471</v>
      </c>
      <c r="B4" s="25"/>
      <c r="C4" s="25"/>
      <c r="D4" s="196"/>
      <c r="E4" s="197"/>
      <c r="F4" s="87" t="s">
        <v>428</v>
      </c>
      <c r="G4" s="88"/>
      <c r="H4" s="87" t="s">
        <v>433</v>
      </c>
      <c r="I4" s="193"/>
      <c r="J4" s="194"/>
      <c r="K4" s="198" t="s">
        <v>472</v>
      </c>
      <c r="L4" s="199"/>
      <c r="M4" s="95"/>
      <c r="N4" s="19"/>
      <c r="O4" s="23"/>
      <c r="P4" s="23"/>
      <c r="Q4" s="26"/>
      <c r="R4" s="26"/>
      <c r="S4" s="26"/>
      <c r="T4" s="26"/>
      <c r="U4" s="23"/>
      <c r="V4" s="23"/>
      <c r="W4" s="23"/>
      <c r="X4" s="23"/>
      <c r="Y4" s="23"/>
      <c r="Z4" s="23"/>
      <c r="AA4" s="19"/>
      <c r="AB4" s="20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5" ht="20.100000000000001" customHeight="1" x14ac:dyDescent="0.35">
      <c r="A5" s="96" t="s">
        <v>427</v>
      </c>
      <c r="B5" s="193"/>
      <c r="C5" s="193"/>
      <c r="D5" s="208"/>
      <c r="E5" s="209" t="s">
        <v>426</v>
      </c>
      <c r="F5" s="210"/>
      <c r="G5" s="210"/>
      <c r="H5" s="195"/>
      <c r="I5" s="195"/>
      <c r="J5" s="194"/>
      <c r="K5" s="200" t="s">
        <v>473</v>
      </c>
      <c r="L5" s="201"/>
      <c r="M5" s="94"/>
      <c r="N5" s="19"/>
      <c r="O5" s="26"/>
      <c r="P5" s="23"/>
      <c r="Q5" s="23"/>
      <c r="R5" s="23"/>
      <c r="S5" s="26"/>
      <c r="T5" s="26"/>
      <c r="U5" s="23"/>
      <c r="V5" s="23"/>
      <c r="W5" s="23"/>
      <c r="X5" s="23"/>
      <c r="Y5" s="23"/>
      <c r="Z5" s="23"/>
      <c r="AA5" s="19"/>
      <c r="AB5" s="20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5" ht="20.100000000000001" customHeight="1" x14ac:dyDescent="0.35">
      <c r="A6" s="189" t="s">
        <v>272</v>
      </c>
      <c r="B6" s="190"/>
      <c r="C6" s="190"/>
      <c r="D6" s="193"/>
      <c r="E6" s="193"/>
      <c r="F6" s="193"/>
      <c r="G6" s="193"/>
      <c r="H6" s="193"/>
      <c r="I6" s="194"/>
      <c r="J6" s="98" t="s">
        <v>270</v>
      </c>
      <c r="K6" s="191"/>
      <c r="L6" s="191"/>
      <c r="M6" s="192"/>
      <c r="N6" s="19"/>
      <c r="O6" s="74"/>
      <c r="P6" s="74"/>
      <c r="Q6" s="27"/>
      <c r="R6" s="27"/>
      <c r="S6" s="26"/>
      <c r="T6" s="26"/>
      <c r="U6" s="23"/>
      <c r="V6" s="23"/>
      <c r="W6" s="23"/>
      <c r="X6" s="23"/>
      <c r="Y6" s="23"/>
      <c r="Z6" s="23"/>
      <c r="AA6" s="19"/>
      <c r="AB6" s="20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ht="20.100000000000001" customHeight="1" thickBot="1" x14ac:dyDescent="0.4">
      <c r="A7" s="165" t="s">
        <v>273</v>
      </c>
      <c r="B7" s="166"/>
      <c r="C7" s="187"/>
      <c r="D7" s="187"/>
      <c r="E7" s="187"/>
      <c r="F7" s="187"/>
      <c r="G7" s="187"/>
      <c r="H7" s="188"/>
      <c r="I7" s="167" t="s">
        <v>274</v>
      </c>
      <c r="J7" s="168"/>
      <c r="K7" s="169"/>
      <c r="L7" s="169"/>
      <c r="M7" s="170"/>
      <c r="N7" s="23"/>
      <c r="O7" s="23"/>
      <c r="P7" s="23"/>
      <c r="Q7" s="23"/>
      <c r="R7" s="23"/>
      <c r="S7" s="23"/>
      <c r="T7" s="23"/>
      <c r="U7" s="23"/>
      <c r="V7" s="23"/>
      <c r="W7" s="23"/>
      <c r="X7" s="19"/>
      <c r="Y7" s="20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45" ht="20.85" customHeight="1" x14ac:dyDescent="0.35">
      <c r="A8" s="171" t="s">
        <v>275</v>
      </c>
      <c r="B8" s="173" t="s">
        <v>169</v>
      </c>
      <c r="C8" s="175" t="s">
        <v>276</v>
      </c>
      <c r="D8" s="177" t="s">
        <v>277</v>
      </c>
      <c r="E8" s="178"/>
      <c r="F8" s="177" t="s">
        <v>278</v>
      </c>
      <c r="G8" s="181"/>
      <c r="H8" s="173" t="s">
        <v>279</v>
      </c>
      <c r="I8" s="173" t="s">
        <v>280</v>
      </c>
      <c r="J8" s="184" t="s">
        <v>281</v>
      </c>
      <c r="K8" s="184"/>
      <c r="L8" s="184"/>
      <c r="M8" s="185"/>
      <c r="N8" s="19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19"/>
      <c r="AB8" s="20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ht="20.85" customHeight="1" thickBot="1" x14ac:dyDescent="0.4">
      <c r="A9" s="172"/>
      <c r="B9" s="174"/>
      <c r="C9" s="176"/>
      <c r="D9" s="179"/>
      <c r="E9" s="180"/>
      <c r="F9" s="182"/>
      <c r="G9" s="183"/>
      <c r="H9" s="174"/>
      <c r="I9" s="174"/>
      <c r="J9" s="99" t="s">
        <v>282</v>
      </c>
      <c r="K9" s="99" t="s">
        <v>170</v>
      </c>
      <c r="L9" s="174" t="s">
        <v>171</v>
      </c>
      <c r="M9" s="186"/>
      <c r="N9" s="19"/>
      <c r="O9" s="23"/>
      <c r="P9" s="23"/>
      <c r="Q9" s="23"/>
      <c r="R9" s="28"/>
      <c r="S9" s="29"/>
      <c r="T9" s="23"/>
      <c r="U9" s="23"/>
      <c r="V9" s="23"/>
      <c r="W9" s="23"/>
      <c r="X9" s="23"/>
      <c r="Y9" s="23"/>
      <c r="Z9" s="23"/>
      <c r="AA9" s="19"/>
      <c r="AB9" s="20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ht="19.649999999999999" customHeight="1" thickTop="1" x14ac:dyDescent="0.35">
      <c r="A10" s="161"/>
      <c r="B10" s="162"/>
      <c r="C10" s="163"/>
      <c r="D10" s="78"/>
      <c r="E10" s="79"/>
      <c r="F10" s="78"/>
      <c r="G10" s="79"/>
      <c r="H10" s="100"/>
      <c r="I10" s="100"/>
      <c r="J10" s="164"/>
      <c r="K10" s="164"/>
      <c r="L10" s="159"/>
      <c r="M10" s="160"/>
      <c r="N10" s="30"/>
      <c r="O10" s="23"/>
      <c r="P10" s="23"/>
      <c r="Q10" s="23"/>
      <c r="R10" s="74"/>
      <c r="S10" s="29"/>
      <c r="T10" s="23"/>
      <c r="U10" s="23"/>
      <c r="V10" s="23"/>
      <c r="W10" s="23"/>
      <c r="X10" s="23"/>
      <c r="Y10" s="23"/>
      <c r="Z10" s="23"/>
      <c r="AA10" s="19"/>
      <c r="AB10" s="19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5" ht="19.649999999999999" customHeight="1" x14ac:dyDescent="0.35">
      <c r="A11" s="141"/>
      <c r="B11" s="143"/>
      <c r="C11" s="145"/>
      <c r="D11" s="78"/>
      <c r="E11" s="79"/>
      <c r="F11" s="78"/>
      <c r="G11" s="79"/>
      <c r="H11" s="73"/>
      <c r="I11" s="73"/>
      <c r="J11" s="147"/>
      <c r="K11" s="147"/>
      <c r="L11" s="138"/>
      <c r="M11" s="139"/>
      <c r="N11" s="30"/>
      <c r="O11" s="27"/>
      <c r="P11" s="27"/>
      <c r="Q11" s="27"/>
      <c r="R11" s="27"/>
      <c r="S11" s="27"/>
      <c r="T11" s="23"/>
      <c r="U11" s="23"/>
      <c r="V11" s="23"/>
      <c r="W11" s="23"/>
      <c r="X11" s="23"/>
      <c r="Y11" s="23"/>
      <c r="Z11" s="23"/>
      <c r="AA11" s="19"/>
      <c r="AB11" s="19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5" ht="19.649999999999999" customHeight="1" x14ac:dyDescent="0.35">
      <c r="A12" s="140"/>
      <c r="B12" s="142"/>
      <c r="C12" s="144"/>
      <c r="D12" s="80"/>
      <c r="E12" s="81"/>
      <c r="F12" s="80"/>
      <c r="G12" s="81"/>
      <c r="H12" s="73"/>
      <c r="I12" s="73"/>
      <c r="J12" s="146"/>
      <c r="K12" s="146"/>
      <c r="L12" s="136"/>
      <c r="M12" s="137"/>
      <c r="N12" s="30"/>
      <c r="O12" s="23"/>
      <c r="P12" s="23"/>
      <c r="Q12" s="23"/>
      <c r="R12" s="74"/>
      <c r="S12" s="29"/>
      <c r="T12" s="23"/>
      <c r="U12" s="23"/>
      <c r="V12" s="23"/>
      <c r="W12" s="23"/>
      <c r="X12" s="23"/>
      <c r="Y12" s="23"/>
      <c r="Z12" s="23"/>
      <c r="AA12" s="19"/>
      <c r="AB12" s="19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45" ht="19.649999999999999" customHeight="1" x14ac:dyDescent="0.35">
      <c r="A13" s="141"/>
      <c r="B13" s="143"/>
      <c r="C13" s="145"/>
      <c r="D13" s="78"/>
      <c r="E13" s="79"/>
      <c r="F13" s="78"/>
      <c r="G13" s="79"/>
      <c r="H13" s="73"/>
      <c r="I13" s="73"/>
      <c r="J13" s="147"/>
      <c r="K13" s="147"/>
      <c r="L13" s="138"/>
      <c r="M13" s="139"/>
      <c r="N13" s="30"/>
      <c r="O13" s="27"/>
      <c r="P13" s="27"/>
      <c r="Q13" s="27"/>
      <c r="R13" s="27"/>
      <c r="S13" s="27"/>
      <c r="T13" s="23"/>
      <c r="U13" s="23"/>
      <c r="V13" s="23"/>
      <c r="W13" s="23"/>
      <c r="X13" s="23"/>
      <c r="Y13" s="23"/>
      <c r="Z13" s="23"/>
      <c r="AA13" s="19"/>
      <c r="AB13" s="19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ht="19.649999999999999" customHeight="1" x14ac:dyDescent="0.35">
      <c r="A14" s="140"/>
      <c r="B14" s="142"/>
      <c r="C14" s="144"/>
      <c r="D14" s="80"/>
      <c r="E14" s="81"/>
      <c r="F14" s="80"/>
      <c r="G14" s="81"/>
      <c r="H14" s="73"/>
      <c r="I14" s="73"/>
      <c r="J14" s="146"/>
      <c r="K14" s="146"/>
      <c r="L14" s="136"/>
      <c r="M14" s="137"/>
      <c r="N14" s="30"/>
      <c r="O14" s="23"/>
      <c r="P14" s="23"/>
      <c r="Q14" s="23"/>
      <c r="R14" s="74"/>
      <c r="S14" s="29"/>
      <c r="T14" s="23"/>
      <c r="U14" s="23"/>
      <c r="V14" s="23"/>
      <c r="W14" s="23"/>
      <c r="X14" s="23"/>
      <c r="Y14" s="23"/>
      <c r="Z14" s="23"/>
      <c r="AA14" s="19"/>
      <c r="AB14" s="19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45" ht="19.649999999999999" customHeight="1" x14ac:dyDescent="0.35">
      <c r="A15" s="141"/>
      <c r="B15" s="143"/>
      <c r="C15" s="145"/>
      <c r="D15" s="78"/>
      <c r="E15" s="79"/>
      <c r="F15" s="78"/>
      <c r="G15" s="79"/>
      <c r="H15" s="73"/>
      <c r="I15" s="73"/>
      <c r="J15" s="147"/>
      <c r="K15" s="147"/>
      <c r="L15" s="138"/>
      <c r="M15" s="139"/>
      <c r="N15" s="30"/>
      <c r="O15" s="27"/>
      <c r="P15" s="27"/>
      <c r="Q15" s="27"/>
      <c r="R15" s="27"/>
      <c r="S15" s="27"/>
      <c r="T15" s="23"/>
      <c r="U15" s="23"/>
      <c r="V15" s="23"/>
      <c r="W15" s="23"/>
      <c r="X15" s="23"/>
      <c r="Y15" s="23"/>
      <c r="Z15" s="23"/>
      <c r="AA15" s="19"/>
      <c r="AB15" s="19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5" ht="19.649999999999999" customHeight="1" x14ac:dyDescent="0.35">
      <c r="A16" s="140"/>
      <c r="B16" s="142"/>
      <c r="C16" s="144"/>
      <c r="D16" s="80"/>
      <c r="E16" s="81"/>
      <c r="F16" s="80"/>
      <c r="G16" s="81"/>
      <c r="H16" s="73"/>
      <c r="I16" s="73"/>
      <c r="J16" s="146"/>
      <c r="K16" s="146"/>
      <c r="L16" s="136"/>
      <c r="M16" s="137"/>
      <c r="N16" s="30"/>
      <c r="O16" s="23"/>
      <c r="P16" s="23"/>
      <c r="Q16" s="23"/>
      <c r="R16" s="74"/>
      <c r="S16" s="29"/>
      <c r="T16" s="23"/>
      <c r="U16" s="23"/>
      <c r="V16" s="23"/>
      <c r="W16" s="23"/>
      <c r="X16" s="23"/>
      <c r="Y16" s="23"/>
      <c r="Z16" s="23"/>
      <c r="AA16" s="19"/>
      <c r="AB16" s="19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1:45" ht="19.649999999999999" customHeight="1" x14ac:dyDescent="0.35">
      <c r="A17" s="141"/>
      <c r="B17" s="143"/>
      <c r="C17" s="145"/>
      <c r="D17" s="78"/>
      <c r="E17" s="79"/>
      <c r="F17" s="78"/>
      <c r="G17" s="79"/>
      <c r="H17" s="73"/>
      <c r="I17" s="73"/>
      <c r="J17" s="147"/>
      <c r="K17" s="147"/>
      <c r="L17" s="138"/>
      <c r="M17" s="139"/>
      <c r="N17" s="30"/>
      <c r="O17" s="27"/>
      <c r="P17" s="27"/>
      <c r="Q17" s="27"/>
      <c r="R17" s="27"/>
      <c r="S17" s="27"/>
      <c r="T17" s="23"/>
      <c r="U17" s="23"/>
      <c r="V17" s="23"/>
      <c r="W17" s="23"/>
      <c r="X17" s="23"/>
      <c r="Y17" s="23"/>
      <c r="Z17" s="23"/>
      <c r="AA17" s="19"/>
      <c r="AB17" s="19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</row>
    <row r="18" spans="1:45" ht="19.649999999999999" customHeight="1" x14ac:dyDescent="0.35">
      <c r="A18" s="140"/>
      <c r="B18" s="142"/>
      <c r="C18" s="144"/>
      <c r="D18" s="80"/>
      <c r="E18" s="81"/>
      <c r="F18" s="80"/>
      <c r="G18" s="81"/>
      <c r="H18" s="73"/>
      <c r="I18" s="73"/>
      <c r="J18" s="146"/>
      <c r="K18" s="146"/>
      <c r="L18" s="136"/>
      <c r="M18" s="137"/>
      <c r="N18" s="30"/>
      <c r="O18" s="23"/>
      <c r="P18" s="23"/>
      <c r="Q18" s="23"/>
      <c r="R18" s="74"/>
      <c r="S18" s="29"/>
      <c r="T18" s="23"/>
      <c r="U18" s="23"/>
      <c r="V18" s="23"/>
      <c r="W18" s="23"/>
      <c r="X18" s="23"/>
      <c r="Y18" s="23"/>
      <c r="Z18" s="23"/>
      <c r="AA18" s="19"/>
      <c r="AB18" s="19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45" ht="19.649999999999999" customHeight="1" x14ac:dyDescent="0.35">
      <c r="A19" s="141"/>
      <c r="B19" s="143"/>
      <c r="C19" s="145"/>
      <c r="D19" s="78"/>
      <c r="E19" s="79"/>
      <c r="F19" s="78"/>
      <c r="G19" s="79"/>
      <c r="H19" s="73"/>
      <c r="I19" s="73"/>
      <c r="J19" s="147"/>
      <c r="K19" s="147"/>
      <c r="L19" s="138"/>
      <c r="M19" s="139"/>
      <c r="N19" s="30"/>
      <c r="O19" s="27"/>
      <c r="P19" s="27"/>
      <c r="Q19" s="27"/>
      <c r="R19" s="27"/>
      <c r="S19" s="27"/>
      <c r="T19" s="23"/>
      <c r="U19" s="23"/>
      <c r="V19" s="23"/>
      <c r="W19" s="23"/>
      <c r="X19" s="23"/>
      <c r="Y19" s="23"/>
      <c r="Z19" s="23"/>
      <c r="AA19" s="19"/>
      <c r="AB19" s="19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</row>
    <row r="20" spans="1:45" ht="19.649999999999999" customHeight="1" x14ac:dyDescent="0.35">
      <c r="A20" s="140"/>
      <c r="B20" s="142"/>
      <c r="C20" s="144"/>
      <c r="D20" s="80"/>
      <c r="E20" s="81"/>
      <c r="F20" s="80"/>
      <c r="G20" s="81"/>
      <c r="H20" s="73"/>
      <c r="I20" s="73"/>
      <c r="J20" s="146"/>
      <c r="K20" s="146"/>
      <c r="L20" s="136"/>
      <c r="M20" s="137"/>
      <c r="N20" s="30"/>
      <c r="O20" s="23"/>
      <c r="P20" s="23"/>
      <c r="Q20" s="23"/>
      <c r="R20" s="74"/>
      <c r="S20" s="29"/>
      <c r="T20" s="23"/>
      <c r="U20" s="23"/>
      <c r="V20" s="23"/>
      <c r="W20" s="23"/>
      <c r="X20" s="23"/>
      <c r="Y20" s="23"/>
      <c r="Z20" s="23"/>
      <c r="AA20" s="19"/>
      <c r="AB20" s="19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ht="19.649999999999999" customHeight="1" x14ac:dyDescent="0.35">
      <c r="A21" s="141"/>
      <c r="B21" s="143"/>
      <c r="C21" s="145"/>
      <c r="D21" s="78"/>
      <c r="E21" s="79"/>
      <c r="F21" s="78"/>
      <c r="G21" s="79"/>
      <c r="H21" s="73"/>
      <c r="I21" s="73"/>
      <c r="J21" s="147"/>
      <c r="K21" s="147"/>
      <c r="L21" s="138"/>
      <c r="M21" s="139"/>
      <c r="N21" s="30"/>
      <c r="O21" s="27"/>
      <c r="P21" s="27"/>
      <c r="Q21" s="27"/>
      <c r="R21" s="27"/>
      <c r="S21" s="27"/>
      <c r="T21" s="23"/>
      <c r="U21" s="23"/>
      <c r="V21" s="23"/>
      <c r="W21" s="23"/>
      <c r="X21" s="23"/>
      <c r="Y21" s="23"/>
      <c r="Z21" s="23"/>
      <c r="AA21" s="19"/>
      <c r="AB21" s="19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</row>
    <row r="22" spans="1:45" ht="19.649999999999999" customHeight="1" x14ac:dyDescent="0.35">
      <c r="A22" s="140"/>
      <c r="B22" s="142"/>
      <c r="C22" s="144"/>
      <c r="D22" s="80"/>
      <c r="E22" s="81"/>
      <c r="F22" s="80"/>
      <c r="G22" s="81"/>
      <c r="H22" s="73"/>
      <c r="I22" s="73"/>
      <c r="J22" s="146"/>
      <c r="K22" s="146"/>
      <c r="L22" s="136"/>
      <c r="M22" s="137"/>
      <c r="N22" s="30"/>
      <c r="O22" s="23"/>
      <c r="P22" s="23"/>
      <c r="Q22" s="23"/>
      <c r="R22" s="74"/>
      <c r="S22" s="29"/>
      <c r="T22" s="23"/>
      <c r="U22" s="23"/>
      <c r="V22" s="23"/>
      <c r="W22" s="23"/>
      <c r="X22" s="23"/>
      <c r="Y22" s="23"/>
      <c r="Z22" s="23"/>
      <c r="AA22" s="19"/>
      <c r="AB22" s="19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19.649999999999999" customHeight="1" thickBot="1" x14ac:dyDescent="0.4">
      <c r="A23" s="155"/>
      <c r="B23" s="156"/>
      <c r="C23" s="157"/>
      <c r="D23" s="82"/>
      <c r="E23" s="83"/>
      <c r="F23" s="82"/>
      <c r="G23" s="83"/>
      <c r="H23" s="77"/>
      <c r="I23" s="77"/>
      <c r="J23" s="158"/>
      <c r="K23" s="158"/>
      <c r="L23" s="153"/>
      <c r="M23" s="154"/>
      <c r="N23" s="30"/>
      <c r="O23" s="27"/>
      <c r="P23" s="27"/>
      <c r="Q23" s="27"/>
      <c r="R23" s="27"/>
      <c r="S23" s="27"/>
      <c r="T23" s="23"/>
      <c r="U23" s="23"/>
      <c r="V23" s="23"/>
      <c r="W23" s="23"/>
      <c r="X23" s="23"/>
      <c r="Y23" s="23"/>
      <c r="Z23" s="23"/>
      <c r="AA23" s="19"/>
      <c r="AB23" s="19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s="107" customFormat="1" ht="14.1" customHeight="1" x14ac:dyDescent="0.3">
      <c r="A24" s="108" t="s">
        <v>9</v>
      </c>
      <c r="B24" s="109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113"/>
      <c r="O24" s="106"/>
      <c r="P24" s="106"/>
      <c r="Q24" s="106"/>
      <c r="R24" s="105"/>
      <c r="S24" s="106"/>
      <c r="T24" s="106"/>
      <c r="U24" s="106"/>
      <c r="V24" s="105"/>
      <c r="W24" s="106"/>
      <c r="X24" s="106"/>
      <c r="Y24" s="106"/>
      <c r="Z24" s="106"/>
      <c r="AA24" s="104"/>
      <c r="AB24" s="104"/>
    </row>
    <row r="25" spans="1:45" s="13" customFormat="1" ht="20.100000000000001" customHeight="1" thickBot="1" x14ac:dyDescent="0.4">
      <c r="A25" s="131"/>
      <c r="B25" s="132"/>
      <c r="C25" s="132"/>
      <c r="D25" s="15"/>
      <c r="E25" s="133"/>
      <c r="F25" s="133"/>
      <c r="G25" s="133"/>
      <c r="H25" s="133"/>
      <c r="I25" s="14"/>
      <c r="J25" s="97"/>
      <c r="K25" s="14"/>
      <c r="L25" s="134"/>
      <c r="M25" s="135"/>
      <c r="N25" s="32"/>
      <c r="O25" s="23"/>
      <c r="P25" s="19"/>
      <c r="Q25" s="19"/>
      <c r="R25" s="23"/>
      <c r="S25" s="19"/>
      <c r="T25" s="19"/>
      <c r="U25" s="19"/>
      <c r="V25" s="23"/>
      <c r="W25" s="23"/>
      <c r="X25" s="19"/>
      <c r="Y25" s="19"/>
      <c r="Z25" s="19"/>
      <c r="AA25" s="31"/>
      <c r="AB25" s="31"/>
    </row>
    <row r="26" spans="1:45" s="107" customFormat="1" ht="14.1" customHeight="1" thickBot="1" x14ac:dyDescent="0.35">
      <c r="A26" s="148" t="s">
        <v>346</v>
      </c>
      <c r="B26" s="149"/>
      <c r="C26" s="149"/>
      <c r="D26" s="101"/>
      <c r="E26" s="149" t="s">
        <v>10</v>
      </c>
      <c r="F26" s="149"/>
      <c r="G26" s="149"/>
      <c r="H26" s="150"/>
      <c r="I26" s="102"/>
      <c r="J26" s="103" t="s">
        <v>11</v>
      </c>
      <c r="K26" s="102"/>
      <c r="L26" s="151" t="s">
        <v>12</v>
      </c>
      <c r="M26" s="152"/>
      <c r="N26" s="104"/>
      <c r="O26" s="105"/>
      <c r="P26" s="106"/>
      <c r="Q26" s="106"/>
      <c r="R26" s="105"/>
      <c r="S26" s="106"/>
      <c r="T26" s="106"/>
      <c r="U26" s="106"/>
      <c r="V26" s="105"/>
      <c r="W26" s="106"/>
      <c r="X26" s="106"/>
      <c r="Y26" s="106"/>
      <c r="Z26" s="106"/>
      <c r="AA26" s="104"/>
      <c r="AB26" s="104"/>
    </row>
    <row r="27" spans="1:45" x14ac:dyDescent="0.35">
      <c r="A27" s="125" t="s">
        <v>489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12" customHeight="1" x14ac:dyDescent="0.3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0.100000000000001" customHeight="1" thickBot="1" x14ac:dyDescent="0.4">
      <c r="A29" s="131"/>
      <c r="B29" s="132"/>
      <c r="C29" s="132"/>
      <c r="D29" s="18"/>
      <c r="E29" s="133"/>
      <c r="F29" s="133"/>
      <c r="G29" s="133"/>
      <c r="H29" s="133"/>
      <c r="I29" s="18"/>
      <c r="J29" s="97"/>
      <c r="K29" s="16"/>
      <c r="L29" s="134"/>
      <c r="M29" s="135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s="114" customFormat="1" ht="11.25" customHeight="1" thickBot="1" x14ac:dyDescent="0.3">
      <c r="A30" s="121" t="s">
        <v>487</v>
      </c>
      <c r="B30" s="122"/>
      <c r="C30" s="122"/>
      <c r="D30" s="118"/>
      <c r="E30" s="122" t="s">
        <v>10</v>
      </c>
      <c r="F30" s="122"/>
      <c r="G30" s="122"/>
      <c r="H30" s="122"/>
      <c r="I30" s="118"/>
      <c r="J30" s="119" t="s">
        <v>488</v>
      </c>
      <c r="K30" s="120"/>
      <c r="L30" s="123" t="s">
        <v>12</v>
      </c>
      <c r="M30" s="124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</row>
    <row r="31" spans="1:45" x14ac:dyDescent="0.35">
      <c r="K31" s="33"/>
      <c r="L31" s="21"/>
      <c r="M31" s="21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x14ac:dyDescent="0.35">
      <c r="K32" s="33"/>
      <c r="L32" s="21"/>
      <c r="M32" s="21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6:45" x14ac:dyDescent="0.35">
      <c r="K33" s="33"/>
      <c r="L33" s="21"/>
      <c r="M33" s="21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</row>
    <row r="34" spans="6:45" x14ac:dyDescent="0.35">
      <c r="K34" s="33"/>
      <c r="L34" s="21"/>
      <c r="M34" s="21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</row>
    <row r="35" spans="6:45" x14ac:dyDescent="0.35">
      <c r="K35" s="33"/>
      <c r="L35" s="21"/>
      <c r="M35" s="21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6:45" x14ac:dyDescent="0.35">
      <c r="K36" s="33"/>
      <c r="L36" s="21"/>
      <c r="M36" s="21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6:45" x14ac:dyDescent="0.35">
      <c r="K37" s="33"/>
      <c r="L37" s="21"/>
      <c r="M37" s="21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6:45" x14ac:dyDescent="0.35">
      <c r="K38" s="33"/>
      <c r="L38" s="21"/>
      <c r="M38" s="21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6:45" x14ac:dyDescent="0.35">
      <c r="K39" s="33"/>
      <c r="L39" s="21"/>
      <c r="M39" s="21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6:45" x14ac:dyDescent="0.35">
      <c r="F40" s="117"/>
      <c r="K40" s="33"/>
      <c r="L40" s="21"/>
      <c r="M40" s="21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6:45" x14ac:dyDescent="0.35">
      <c r="K41" s="33"/>
      <c r="L41" s="21"/>
      <c r="M41" s="21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</row>
    <row r="42" spans="6:45" x14ac:dyDescent="0.35">
      <c r="K42" s="33"/>
      <c r="L42" s="21"/>
      <c r="M42" s="21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</row>
    <row r="43" spans="6:45" x14ac:dyDescent="0.35">
      <c r="K43" s="33"/>
      <c r="L43" s="21"/>
      <c r="M43" s="21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6:45" x14ac:dyDescent="0.35">
      <c r="K44" s="33"/>
      <c r="L44" s="21"/>
      <c r="M44" s="21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6:45" x14ac:dyDescent="0.35">
      <c r="K45" s="33"/>
      <c r="L45" s="21"/>
      <c r="M45" s="21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6:45" x14ac:dyDescent="0.35">
      <c r="K46" s="33"/>
      <c r="L46" s="21"/>
      <c r="M46" s="21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</row>
    <row r="47" spans="6:45" x14ac:dyDescent="0.35">
      <c r="K47" s="33"/>
      <c r="L47" s="21"/>
      <c r="M47" s="21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</row>
    <row r="48" spans="6:45" x14ac:dyDescent="0.35">
      <c r="K48" s="33"/>
      <c r="L48" s="21"/>
      <c r="M48" s="21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</row>
    <row r="49" spans="11:45" x14ac:dyDescent="0.35">
      <c r="K49" s="33"/>
      <c r="L49" s="21"/>
      <c r="M49" s="21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</row>
    <row r="50" spans="11:45" x14ac:dyDescent="0.35">
      <c r="K50" s="33"/>
      <c r="L50" s="21"/>
      <c r="M50" s="21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</row>
    <row r="51" spans="11:45" x14ac:dyDescent="0.35">
      <c r="K51" s="33"/>
      <c r="L51" s="21"/>
      <c r="M51" s="21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1:45" x14ac:dyDescent="0.35">
      <c r="K52" s="33"/>
      <c r="L52" s="21"/>
      <c r="M52" s="21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</row>
    <row r="53" spans="11:45" x14ac:dyDescent="0.35">
      <c r="K53" s="33"/>
      <c r="L53" s="21"/>
      <c r="M53" s="21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1:45" x14ac:dyDescent="0.35">
      <c r="K54" s="33"/>
      <c r="L54" s="21"/>
      <c r="M54" s="21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</row>
    <row r="55" spans="11:45" x14ac:dyDescent="0.35">
      <c r="K55" s="33"/>
      <c r="L55" s="21"/>
      <c r="M55" s="21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</row>
    <row r="56" spans="11:45" x14ac:dyDescent="0.35">
      <c r="K56" s="33"/>
      <c r="L56" s="21"/>
      <c r="M56" s="21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</row>
    <row r="57" spans="11:45" x14ac:dyDescent="0.35">
      <c r="K57" s="33"/>
      <c r="L57" s="21"/>
      <c r="M57" s="21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</row>
    <row r="58" spans="11:45" x14ac:dyDescent="0.35">
      <c r="K58" s="33"/>
      <c r="L58" s="21"/>
      <c r="M58" s="21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</row>
    <row r="59" spans="11:45" x14ac:dyDescent="0.35">
      <c r="K59" s="33"/>
      <c r="L59" s="21"/>
      <c r="M59" s="21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</row>
    <row r="60" spans="11:45" x14ac:dyDescent="0.35">
      <c r="K60" s="33"/>
      <c r="L60" s="21"/>
      <c r="M60" s="21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</row>
    <row r="61" spans="11:45" x14ac:dyDescent="0.35">
      <c r="K61" s="33"/>
      <c r="L61" s="21"/>
      <c r="M61" s="21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</row>
    <row r="62" spans="11:45" x14ac:dyDescent="0.35">
      <c r="K62" s="33"/>
      <c r="L62" s="21"/>
      <c r="M62" s="21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</row>
    <row r="63" spans="11:45" x14ac:dyDescent="0.35">
      <c r="K63" s="33"/>
      <c r="L63" s="21"/>
      <c r="M63" s="21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</row>
    <row r="64" spans="11:45" x14ac:dyDescent="0.35">
      <c r="K64" s="33"/>
      <c r="L64" s="21"/>
      <c r="M64" s="21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</row>
    <row r="65" spans="11:45" x14ac:dyDescent="0.35">
      <c r="K65" s="33"/>
      <c r="L65" s="21"/>
      <c r="M65" s="21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</row>
    <row r="66" spans="11:45" x14ac:dyDescent="0.35">
      <c r="K66" s="33"/>
      <c r="L66" s="21"/>
      <c r="M66" s="21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</row>
    <row r="67" spans="11:45" x14ac:dyDescent="0.35">
      <c r="K67" s="33"/>
      <c r="L67" s="21"/>
      <c r="M67" s="21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</row>
    <row r="68" spans="11:45" x14ac:dyDescent="0.35">
      <c r="K68" s="33"/>
      <c r="L68" s="21"/>
      <c r="M68" s="21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</row>
    <row r="69" spans="11:45" x14ac:dyDescent="0.35">
      <c r="K69" s="33"/>
      <c r="L69" s="21"/>
      <c r="M69" s="21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</row>
    <row r="70" spans="11:45" x14ac:dyDescent="0.35">
      <c r="K70" s="33"/>
      <c r="L70" s="21"/>
      <c r="M70" s="21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</row>
    <row r="71" spans="11:45" x14ac:dyDescent="0.35">
      <c r="K71" s="33"/>
      <c r="L71" s="21"/>
      <c r="M71" s="21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</row>
    <row r="72" spans="11:45" x14ac:dyDescent="0.35">
      <c r="K72" s="33"/>
      <c r="L72" s="21"/>
      <c r="M72" s="21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</row>
    <row r="73" spans="11:45" x14ac:dyDescent="0.35">
      <c r="K73" s="33"/>
      <c r="L73" s="21"/>
      <c r="M73" s="21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1:45" x14ac:dyDescent="0.35">
      <c r="K74" s="33"/>
      <c r="L74" s="21"/>
      <c r="M74" s="21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1:45" x14ac:dyDescent="0.35">
      <c r="K75" s="33"/>
      <c r="L75" s="21"/>
      <c r="M75" s="21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1:45" x14ac:dyDescent="0.35">
      <c r="K76" s="33"/>
      <c r="L76" s="21"/>
      <c r="M76" s="21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1:45" x14ac:dyDescent="0.35">
      <c r="K77" s="33"/>
      <c r="L77" s="21"/>
      <c r="M77" s="21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1:45" x14ac:dyDescent="0.35">
      <c r="K78" s="33"/>
      <c r="L78" s="21"/>
      <c r="M78" s="21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1:45" x14ac:dyDescent="0.35">
      <c r="K79" s="33"/>
      <c r="L79" s="21"/>
      <c r="M79" s="21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1:45" x14ac:dyDescent="0.35">
      <c r="K80" s="33"/>
      <c r="L80" s="21"/>
      <c r="M80" s="21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1:45" x14ac:dyDescent="0.35">
      <c r="K81" s="33"/>
      <c r="L81" s="21"/>
      <c r="M81" s="21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1:45" x14ac:dyDescent="0.35">
      <c r="K82" s="33"/>
      <c r="L82" s="21"/>
      <c r="M82" s="21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1:45" x14ac:dyDescent="0.35">
      <c r="K83" s="33"/>
      <c r="L83" s="21"/>
      <c r="M83" s="21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1:45" x14ac:dyDescent="0.35">
      <c r="K84" s="33"/>
      <c r="L84" s="21"/>
      <c r="M84" s="21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1:45" x14ac:dyDescent="0.35">
      <c r="K85" s="33"/>
      <c r="L85" s="21"/>
      <c r="M85" s="21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1:45" x14ac:dyDescent="0.35">
      <c r="K86" s="33"/>
      <c r="L86" s="21"/>
      <c r="M86" s="21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1:45" x14ac:dyDescent="0.35">
      <c r="K87" s="33"/>
      <c r="L87" s="21"/>
      <c r="M87" s="21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1:45" x14ac:dyDescent="0.35">
      <c r="K88" s="33"/>
      <c r="L88" s="21"/>
      <c r="M88" s="21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1:45" x14ac:dyDescent="0.35">
      <c r="K89" s="33"/>
      <c r="L89" s="21"/>
      <c r="M89" s="21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1:45" x14ac:dyDescent="0.35">
      <c r="K90" s="33"/>
      <c r="L90" s="21"/>
      <c r="M90" s="21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1:45" x14ac:dyDescent="0.35">
      <c r="K91" s="33"/>
      <c r="L91" s="21"/>
      <c r="M91" s="21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1:45" x14ac:dyDescent="0.35">
      <c r="K92" s="33"/>
      <c r="L92" s="21"/>
      <c r="M92" s="21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</row>
    <row r="93" spans="11:45" x14ac:dyDescent="0.35">
      <c r="K93" s="33"/>
      <c r="L93" s="21"/>
      <c r="M93" s="21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1:45" x14ac:dyDescent="0.35">
      <c r="K94" s="33"/>
      <c r="L94" s="21"/>
      <c r="M94" s="21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1:45" x14ac:dyDescent="0.35">
      <c r="K95" s="33"/>
      <c r="L95" s="21"/>
      <c r="M95" s="21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1:45" x14ac:dyDescent="0.35">
      <c r="K96" s="33"/>
      <c r="L96" s="21"/>
      <c r="M96" s="21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1:45" x14ac:dyDescent="0.35">
      <c r="K97" s="33"/>
      <c r="L97" s="21"/>
      <c r="M97" s="21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1:45" x14ac:dyDescent="0.35">
      <c r="K98" s="33"/>
      <c r="L98" s="21"/>
      <c r="M98" s="21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1:45" x14ac:dyDescent="0.35">
      <c r="K99" s="33"/>
      <c r="L99" s="21"/>
      <c r="M99" s="21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1:45" x14ac:dyDescent="0.35">
      <c r="K100" s="33"/>
      <c r="L100" s="21"/>
      <c r="M100" s="21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1:45" x14ac:dyDescent="0.35">
      <c r="K101" s="33"/>
      <c r="L101" s="21"/>
      <c r="M101" s="21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1:45" x14ac:dyDescent="0.35">
      <c r="K102" s="33"/>
      <c r="L102" s="21"/>
      <c r="M102" s="21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1:45" x14ac:dyDescent="0.35">
      <c r="K103" s="33"/>
      <c r="L103" s="21"/>
      <c r="M103" s="21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1:45" x14ac:dyDescent="0.35">
      <c r="K104" s="33"/>
      <c r="L104" s="21"/>
      <c r="M104" s="21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1:45" x14ac:dyDescent="0.35">
      <c r="K105" s="33"/>
      <c r="L105" s="21"/>
      <c r="M105" s="21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1:45" x14ac:dyDescent="0.35">
      <c r="K106" s="33"/>
      <c r="L106" s="21"/>
      <c r="M106" s="21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1:45" x14ac:dyDescent="0.35">
      <c r="K107" s="33"/>
      <c r="L107" s="21"/>
      <c r="M107" s="21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1:45" x14ac:dyDescent="0.35">
      <c r="K108" s="33"/>
      <c r="L108" s="21"/>
      <c r="M108" s="21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</row>
    <row r="109" spans="11:45" x14ac:dyDescent="0.35">
      <c r="K109" s="33"/>
      <c r="L109" s="21"/>
      <c r="M109" s="21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1:45" x14ac:dyDescent="0.35">
      <c r="K110" s="33"/>
      <c r="L110" s="21"/>
      <c r="M110" s="21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1:45" x14ac:dyDescent="0.35">
      <c r="K111" s="33"/>
      <c r="L111" s="21"/>
      <c r="M111" s="21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</row>
    <row r="112" spans="11:45" x14ac:dyDescent="0.35">
      <c r="K112" s="33"/>
      <c r="L112" s="21"/>
      <c r="M112" s="21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</row>
    <row r="113" spans="11:45" x14ac:dyDescent="0.35">
      <c r="K113" s="33"/>
      <c r="L113" s="21"/>
      <c r="M113" s="21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</row>
    <row r="114" spans="11:45" x14ac:dyDescent="0.35">
      <c r="K114" s="33"/>
      <c r="L114" s="21"/>
      <c r="M114" s="21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</row>
    <row r="115" spans="11:45" x14ac:dyDescent="0.35">
      <c r="K115" s="33"/>
      <c r="L115" s="21"/>
      <c r="M115" s="21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</row>
    <row r="116" spans="11:45" x14ac:dyDescent="0.35">
      <c r="K116" s="33"/>
      <c r="L116" s="21"/>
      <c r="M116" s="21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</row>
    <row r="117" spans="11:45" x14ac:dyDescent="0.35">
      <c r="K117" s="33"/>
      <c r="L117" s="21"/>
      <c r="M117" s="21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</row>
    <row r="118" spans="11:45" x14ac:dyDescent="0.35">
      <c r="K118" s="33"/>
      <c r="L118" s="21"/>
      <c r="M118" s="21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</row>
    <row r="119" spans="11:45" x14ac:dyDescent="0.35">
      <c r="K119" s="33"/>
      <c r="L119" s="21"/>
      <c r="M119" s="21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</row>
    <row r="120" spans="11:45" x14ac:dyDescent="0.35">
      <c r="K120" s="33"/>
      <c r="L120" s="21"/>
      <c r="M120" s="21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</row>
    <row r="121" spans="11:45" x14ac:dyDescent="0.35">
      <c r="K121" s="33"/>
      <c r="L121" s="21"/>
      <c r="M121" s="21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</row>
    <row r="122" spans="11:45" x14ac:dyDescent="0.35">
      <c r="K122" s="33"/>
      <c r="L122" s="21"/>
      <c r="M122" s="21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</row>
    <row r="123" spans="11:45" x14ac:dyDescent="0.35">
      <c r="K123" s="33"/>
      <c r="L123" s="21"/>
      <c r="M123" s="21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</row>
    <row r="124" spans="11:45" x14ac:dyDescent="0.35">
      <c r="K124" s="33"/>
      <c r="L124" s="21"/>
      <c r="M124" s="21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</row>
    <row r="125" spans="11:45" x14ac:dyDescent="0.35">
      <c r="K125" s="33"/>
      <c r="L125" s="21"/>
      <c r="M125" s="21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</row>
    <row r="126" spans="11:45" x14ac:dyDescent="0.35">
      <c r="K126" s="33"/>
      <c r="L126" s="21"/>
      <c r="M126" s="21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</row>
    <row r="127" spans="11:45" x14ac:dyDescent="0.35">
      <c r="K127" s="33"/>
      <c r="L127" s="21"/>
      <c r="M127" s="21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1:45" x14ac:dyDescent="0.35">
      <c r="K128" s="33"/>
      <c r="L128" s="21"/>
      <c r="M128" s="21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1:45" x14ac:dyDescent="0.35">
      <c r="K129" s="33"/>
      <c r="L129" s="21"/>
      <c r="M129" s="21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</row>
    <row r="130" spans="11:45" x14ac:dyDescent="0.35">
      <c r="K130" s="33"/>
      <c r="L130" s="21"/>
      <c r="M130" s="21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</row>
    <row r="131" spans="11:45" x14ac:dyDescent="0.35">
      <c r="K131" s="33"/>
      <c r="L131" s="21"/>
      <c r="M131" s="21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</row>
    <row r="132" spans="11:45" x14ac:dyDescent="0.35">
      <c r="K132" s="33"/>
      <c r="L132" s="21"/>
      <c r="M132" s="21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</row>
    <row r="133" spans="11:45" x14ac:dyDescent="0.35">
      <c r="K133" s="33"/>
      <c r="L133" s="21"/>
      <c r="M133" s="21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</row>
    <row r="134" spans="11:45" x14ac:dyDescent="0.35">
      <c r="K134" s="33"/>
      <c r="L134" s="21"/>
      <c r="M134" s="21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</row>
    <row r="135" spans="11:45" x14ac:dyDescent="0.35">
      <c r="K135" s="33"/>
      <c r="L135" s="21"/>
      <c r="M135" s="21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</row>
    <row r="136" spans="11:45" x14ac:dyDescent="0.35">
      <c r="K136" s="33"/>
      <c r="L136" s="21"/>
      <c r="M136" s="21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</row>
    <row r="137" spans="11:45" x14ac:dyDescent="0.35">
      <c r="K137" s="33"/>
      <c r="L137" s="21"/>
      <c r="M137" s="21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</row>
    <row r="138" spans="11:45" x14ac:dyDescent="0.35">
      <c r="K138" s="33"/>
      <c r="L138" s="21"/>
      <c r="M138" s="21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1:45" x14ac:dyDescent="0.35">
      <c r="K139" s="33"/>
      <c r="L139" s="21"/>
      <c r="M139" s="21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1:45" x14ac:dyDescent="0.35">
      <c r="K140" s="33"/>
      <c r="L140" s="21"/>
      <c r="M140" s="21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1:45" x14ac:dyDescent="0.35">
      <c r="K141" s="33"/>
      <c r="L141" s="21"/>
      <c r="M141" s="21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1:45" x14ac:dyDescent="0.35">
      <c r="K142" s="33"/>
      <c r="L142" s="21"/>
      <c r="M142" s="21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1:45" x14ac:dyDescent="0.35">
      <c r="K143" s="33"/>
      <c r="L143" s="21"/>
      <c r="M143" s="21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1:45" x14ac:dyDescent="0.35">
      <c r="K144" s="33"/>
      <c r="L144" s="21"/>
      <c r="M144" s="21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1:45" x14ac:dyDescent="0.35">
      <c r="K145" s="33"/>
      <c r="L145" s="21"/>
      <c r="M145" s="21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</row>
    <row r="146" spans="11:45" x14ac:dyDescent="0.35">
      <c r="K146" s="33"/>
      <c r="L146" s="21"/>
      <c r="M146" s="21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</row>
    <row r="147" spans="11:45" x14ac:dyDescent="0.35">
      <c r="K147" s="33"/>
      <c r="L147" s="21"/>
      <c r="M147" s="21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</row>
    <row r="148" spans="11:45" x14ac:dyDescent="0.35">
      <c r="K148" s="33"/>
      <c r="L148" s="21"/>
      <c r="M148" s="21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</row>
    <row r="149" spans="11:45" x14ac:dyDescent="0.35">
      <c r="K149" s="33"/>
      <c r="L149" s="21"/>
      <c r="M149" s="21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</row>
    <row r="150" spans="11:45" x14ac:dyDescent="0.35">
      <c r="K150" s="33"/>
      <c r="L150" s="21"/>
      <c r="M150" s="21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</row>
    <row r="151" spans="11:45" x14ac:dyDescent="0.35">
      <c r="K151" s="33"/>
      <c r="L151" s="21"/>
      <c r="M151" s="21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</row>
    <row r="152" spans="11:45" x14ac:dyDescent="0.35">
      <c r="K152" s="33"/>
      <c r="L152" s="21"/>
      <c r="M152" s="21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</row>
    <row r="153" spans="11:45" x14ac:dyDescent="0.35">
      <c r="K153" s="33"/>
      <c r="L153" s="21"/>
      <c r="M153" s="21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</row>
    <row r="154" spans="11:45" x14ac:dyDescent="0.35">
      <c r="K154" s="33"/>
      <c r="L154" s="21"/>
      <c r="M154" s="21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</row>
    <row r="155" spans="11:45" x14ac:dyDescent="0.35">
      <c r="K155" s="33"/>
      <c r="L155" s="21"/>
      <c r="M155" s="21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</row>
    <row r="156" spans="11:45" x14ac:dyDescent="0.35">
      <c r="K156" s="33"/>
      <c r="L156" s="21"/>
      <c r="M156" s="21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</row>
    <row r="157" spans="11:45" x14ac:dyDescent="0.35">
      <c r="K157" s="33"/>
      <c r="L157" s="21"/>
      <c r="M157" s="21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</row>
    <row r="158" spans="11:45" x14ac:dyDescent="0.35">
      <c r="K158" s="33"/>
      <c r="L158" s="21"/>
      <c r="M158" s="21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</row>
    <row r="159" spans="11:45" x14ac:dyDescent="0.35">
      <c r="K159" s="33"/>
      <c r="L159" s="21"/>
      <c r="M159" s="21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</row>
    <row r="160" spans="11:45" x14ac:dyDescent="0.35">
      <c r="K160" s="33"/>
      <c r="L160" s="21"/>
      <c r="M160" s="21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</row>
    <row r="161" spans="11:45" x14ac:dyDescent="0.35">
      <c r="K161" s="33"/>
      <c r="L161" s="21"/>
      <c r="M161" s="21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</row>
    <row r="162" spans="11:45" x14ac:dyDescent="0.35">
      <c r="K162" s="33"/>
      <c r="L162" s="21"/>
      <c r="M162" s="21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</row>
    <row r="163" spans="11:45" x14ac:dyDescent="0.35">
      <c r="K163" s="33"/>
      <c r="L163" s="21"/>
      <c r="M163" s="21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</row>
    <row r="164" spans="11:45" x14ac:dyDescent="0.35">
      <c r="K164" s="33"/>
      <c r="L164" s="21"/>
      <c r="M164" s="21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</row>
    <row r="165" spans="11:45" x14ac:dyDescent="0.35">
      <c r="K165" s="33"/>
      <c r="L165" s="21"/>
      <c r="M165" s="21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</row>
    <row r="166" spans="11:45" x14ac:dyDescent="0.35">
      <c r="K166" s="33"/>
      <c r="L166" s="21"/>
      <c r="M166" s="21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</row>
    <row r="167" spans="11:45" x14ac:dyDescent="0.35">
      <c r="K167" s="33"/>
      <c r="L167" s="21"/>
      <c r="M167" s="21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</row>
    <row r="168" spans="11:45" x14ac:dyDescent="0.35">
      <c r="K168" s="33"/>
      <c r="L168" s="21"/>
      <c r="M168" s="21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1:45" x14ac:dyDescent="0.35">
      <c r="K169" s="33"/>
      <c r="L169" s="21"/>
      <c r="M169" s="21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</row>
    <row r="170" spans="11:45" x14ac:dyDescent="0.35">
      <c r="K170" s="33"/>
      <c r="L170" s="21"/>
      <c r="M170" s="21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1:45" x14ac:dyDescent="0.35">
      <c r="K171" s="33"/>
      <c r="L171" s="21"/>
      <c r="M171" s="21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</row>
    <row r="172" spans="11:45" x14ac:dyDescent="0.35">
      <c r="K172" s="33"/>
      <c r="L172" s="21"/>
      <c r="M172" s="21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</row>
    <row r="173" spans="11:45" x14ac:dyDescent="0.35">
      <c r="K173" s="33"/>
      <c r="L173" s="21"/>
      <c r="M173" s="21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</row>
    <row r="174" spans="11:45" x14ac:dyDescent="0.35">
      <c r="K174" s="33"/>
      <c r="L174" s="21"/>
      <c r="M174" s="21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</row>
    <row r="175" spans="11:45" x14ac:dyDescent="0.35">
      <c r="K175" s="33"/>
      <c r="L175" s="21"/>
      <c r="M175" s="21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</row>
    <row r="176" spans="11:45" x14ac:dyDescent="0.35">
      <c r="K176" s="33"/>
      <c r="L176" s="21"/>
      <c r="M176" s="21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</row>
    <row r="177" spans="11:45" x14ac:dyDescent="0.35">
      <c r="K177" s="33"/>
      <c r="L177" s="21"/>
      <c r="M177" s="21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</row>
    <row r="178" spans="11:45" x14ac:dyDescent="0.35">
      <c r="K178" s="33"/>
      <c r="L178" s="21"/>
      <c r="M178" s="21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</row>
    <row r="179" spans="11:45" x14ac:dyDescent="0.35">
      <c r="K179" s="33"/>
      <c r="L179" s="21"/>
      <c r="M179" s="21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</row>
    <row r="180" spans="11:45" x14ac:dyDescent="0.35">
      <c r="K180" s="33"/>
      <c r="L180" s="21"/>
      <c r="M180" s="21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</row>
    <row r="181" spans="11:45" x14ac:dyDescent="0.35">
      <c r="K181" s="33"/>
      <c r="L181" s="21"/>
      <c r="M181" s="21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</row>
    <row r="182" spans="11:45" x14ac:dyDescent="0.35">
      <c r="K182" s="33"/>
      <c r="L182" s="21"/>
      <c r="M182" s="21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</row>
    <row r="183" spans="11:45" x14ac:dyDescent="0.35">
      <c r="K183" s="33"/>
      <c r="L183" s="21"/>
      <c r="M183" s="21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</row>
    <row r="184" spans="11:45" x14ac:dyDescent="0.35">
      <c r="K184" s="33"/>
      <c r="L184" s="21"/>
      <c r="M184" s="21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</row>
    <row r="185" spans="11:45" x14ac:dyDescent="0.35">
      <c r="K185" s="33"/>
      <c r="L185" s="21"/>
      <c r="M185" s="21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</row>
    <row r="186" spans="11:45" x14ac:dyDescent="0.35">
      <c r="K186" s="33"/>
      <c r="L186" s="21"/>
      <c r="M186" s="21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</row>
    <row r="187" spans="11:45" x14ac:dyDescent="0.35">
      <c r="K187" s="33"/>
      <c r="L187" s="21"/>
      <c r="M187" s="21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</row>
    <row r="188" spans="11:45" x14ac:dyDescent="0.35">
      <c r="K188" s="33"/>
      <c r="L188" s="21"/>
      <c r="M188" s="21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</row>
    <row r="189" spans="11:45" x14ac:dyDescent="0.35">
      <c r="K189" s="33"/>
      <c r="L189" s="21"/>
      <c r="M189" s="21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</row>
    <row r="190" spans="11:45" x14ac:dyDescent="0.35">
      <c r="K190" s="33"/>
      <c r="L190" s="21"/>
      <c r="M190" s="21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</row>
    <row r="191" spans="11:45" x14ac:dyDescent="0.35">
      <c r="K191" s="33"/>
      <c r="L191" s="21"/>
      <c r="M191" s="21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</row>
    <row r="192" spans="11:45" x14ac:dyDescent="0.35">
      <c r="K192" s="33"/>
      <c r="L192" s="21"/>
      <c r="M192" s="21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</row>
    <row r="193" spans="11:45" x14ac:dyDescent="0.35">
      <c r="K193" s="33"/>
      <c r="L193" s="21"/>
      <c r="M193" s="21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</row>
    <row r="194" spans="11:45" x14ac:dyDescent="0.35">
      <c r="K194" s="33"/>
      <c r="L194" s="21"/>
      <c r="M194" s="21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</row>
    <row r="195" spans="11:45" x14ac:dyDescent="0.35">
      <c r="K195" s="33"/>
      <c r="L195" s="21"/>
      <c r="M195" s="21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</row>
    <row r="196" spans="11:45" x14ac:dyDescent="0.35">
      <c r="K196" s="33"/>
      <c r="L196" s="21"/>
      <c r="M196" s="21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</row>
    <row r="197" spans="11:45" x14ac:dyDescent="0.35">
      <c r="K197" s="33"/>
      <c r="L197" s="21"/>
      <c r="M197" s="21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</row>
    <row r="198" spans="11:45" x14ac:dyDescent="0.35">
      <c r="K198" s="33"/>
      <c r="L198" s="21"/>
      <c r="M198" s="21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</row>
    <row r="199" spans="11:45" x14ac:dyDescent="0.35">
      <c r="K199" s="33"/>
      <c r="L199" s="21"/>
      <c r="M199" s="21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</row>
    <row r="200" spans="11:45" x14ac:dyDescent="0.35">
      <c r="K200" s="33"/>
      <c r="L200" s="21"/>
      <c r="M200" s="21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</row>
    <row r="201" spans="11:45" x14ac:dyDescent="0.35">
      <c r="K201" s="33"/>
      <c r="L201" s="21"/>
      <c r="M201" s="21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</row>
    <row r="202" spans="11:45" x14ac:dyDescent="0.35">
      <c r="K202" s="33"/>
      <c r="L202" s="21"/>
      <c r="M202" s="21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</row>
    <row r="203" spans="11:45" x14ac:dyDescent="0.35">
      <c r="K203" s="33"/>
      <c r="L203" s="21"/>
      <c r="M203" s="21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</row>
    <row r="204" spans="11:45" x14ac:dyDescent="0.35">
      <c r="K204" s="33"/>
      <c r="L204" s="21"/>
      <c r="M204" s="21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</row>
    <row r="205" spans="11:45" x14ac:dyDescent="0.35">
      <c r="K205" s="33"/>
      <c r="L205" s="21"/>
      <c r="M205" s="21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</row>
    <row r="206" spans="11:45" x14ac:dyDescent="0.35">
      <c r="K206" s="33"/>
      <c r="L206" s="21"/>
      <c r="M206" s="21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</row>
    <row r="207" spans="11:45" x14ac:dyDescent="0.35">
      <c r="K207" s="33"/>
      <c r="L207" s="21"/>
      <c r="M207" s="21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</row>
    <row r="208" spans="11:45" x14ac:dyDescent="0.35">
      <c r="K208" s="33"/>
      <c r="L208" s="21"/>
      <c r="M208" s="21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</row>
    <row r="209" spans="11:45" x14ac:dyDescent="0.35">
      <c r="K209" s="33"/>
      <c r="L209" s="21"/>
      <c r="M209" s="21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</row>
    <row r="210" spans="11:45" x14ac:dyDescent="0.35">
      <c r="K210" s="33"/>
      <c r="L210" s="21"/>
      <c r="M210" s="21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</row>
    <row r="211" spans="11:45" x14ac:dyDescent="0.35">
      <c r="K211" s="33"/>
      <c r="L211" s="21"/>
      <c r="M211" s="21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</row>
    <row r="212" spans="11:45" x14ac:dyDescent="0.35">
      <c r="K212" s="33"/>
      <c r="L212" s="21"/>
      <c r="M212" s="21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</row>
    <row r="213" spans="11:45" x14ac:dyDescent="0.35">
      <c r="K213" s="33"/>
      <c r="L213" s="21"/>
      <c r="M213" s="21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</row>
    <row r="214" spans="11:45" x14ac:dyDescent="0.35">
      <c r="K214" s="33"/>
      <c r="L214" s="21"/>
      <c r="M214" s="21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</row>
    <row r="215" spans="11:45" x14ac:dyDescent="0.35">
      <c r="K215" s="33"/>
      <c r="L215" s="21"/>
      <c r="M215" s="21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</row>
    <row r="216" spans="11:45" x14ac:dyDescent="0.35">
      <c r="K216" s="33"/>
      <c r="L216" s="21"/>
      <c r="M216" s="21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</row>
    <row r="217" spans="11:45" x14ac:dyDescent="0.35">
      <c r="K217" s="33"/>
      <c r="L217" s="21"/>
      <c r="M217" s="21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</row>
    <row r="218" spans="11:45" x14ac:dyDescent="0.35">
      <c r="K218" s="33"/>
      <c r="L218" s="21"/>
      <c r="M218" s="21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</row>
    <row r="219" spans="11:45" x14ac:dyDescent="0.35">
      <c r="K219" s="33"/>
      <c r="L219" s="21"/>
      <c r="M219" s="21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</row>
    <row r="220" spans="11:45" x14ac:dyDescent="0.35">
      <c r="K220" s="33"/>
      <c r="L220" s="21"/>
      <c r="M220" s="21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</row>
    <row r="221" spans="11:45" x14ac:dyDescent="0.35">
      <c r="K221" s="33"/>
      <c r="L221" s="21"/>
      <c r="M221" s="21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</row>
    <row r="222" spans="11:45" x14ac:dyDescent="0.35">
      <c r="K222" s="33"/>
      <c r="L222" s="21"/>
      <c r="M222" s="21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</row>
    <row r="223" spans="11:45" x14ac:dyDescent="0.35">
      <c r="K223" s="33"/>
      <c r="L223" s="21"/>
      <c r="M223" s="21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</row>
    <row r="224" spans="11:45" x14ac:dyDescent="0.35">
      <c r="K224" s="33"/>
      <c r="L224" s="21"/>
      <c r="M224" s="21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</row>
    <row r="225" spans="11:45" x14ac:dyDescent="0.35">
      <c r="K225" s="33"/>
      <c r="L225" s="21"/>
      <c r="M225" s="21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</row>
    <row r="226" spans="11:45" x14ac:dyDescent="0.35">
      <c r="K226" s="33"/>
      <c r="L226" s="21"/>
      <c r="M226" s="21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</row>
    <row r="227" spans="11:45" x14ac:dyDescent="0.35">
      <c r="K227" s="33"/>
      <c r="L227" s="21"/>
      <c r="M227" s="21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</row>
    <row r="228" spans="11:45" x14ac:dyDescent="0.35">
      <c r="K228" s="33"/>
      <c r="L228" s="21"/>
      <c r="M228" s="21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</row>
    <row r="229" spans="11:45" x14ac:dyDescent="0.35">
      <c r="K229" s="33"/>
      <c r="L229" s="21"/>
      <c r="M229" s="21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</row>
    <row r="230" spans="11:45" x14ac:dyDescent="0.35">
      <c r="K230" s="33"/>
      <c r="L230" s="21"/>
      <c r="M230" s="21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</row>
    <row r="231" spans="11:45" x14ac:dyDescent="0.35">
      <c r="K231" s="33"/>
      <c r="L231" s="21"/>
      <c r="M231" s="21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</row>
    <row r="232" spans="11:45" x14ac:dyDescent="0.35">
      <c r="K232" s="33"/>
      <c r="L232" s="21"/>
      <c r="M232" s="21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</row>
    <row r="233" spans="11:45" x14ac:dyDescent="0.35">
      <c r="K233" s="33"/>
      <c r="L233" s="21"/>
      <c r="M233" s="21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</row>
    <row r="234" spans="11:45" x14ac:dyDescent="0.35">
      <c r="K234" s="33"/>
      <c r="L234" s="21"/>
      <c r="M234" s="21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</row>
    <row r="235" spans="11:45" x14ac:dyDescent="0.35">
      <c r="K235" s="33"/>
      <c r="L235" s="21"/>
      <c r="M235" s="21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</row>
    <row r="236" spans="11:45" x14ac:dyDescent="0.35">
      <c r="K236" s="33"/>
      <c r="L236" s="21"/>
      <c r="M236" s="21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</row>
    <row r="237" spans="11:45" x14ac:dyDescent="0.35">
      <c r="K237" s="33"/>
      <c r="L237" s="21"/>
      <c r="M237" s="21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</row>
    <row r="238" spans="11:45" x14ac:dyDescent="0.35">
      <c r="K238" s="33"/>
      <c r="L238" s="21"/>
      <c r="M238" s="21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</row>
    <row r="239" spans="11:45" x14ac:dyDescent="0.35">
      <c r="K239" s="33"/>
      <c r="L239" s="21"/>
      <c r="M239" s="21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</row>
    <row r="240" spans="11:45" x14ac:dyDescent="0.35">
      <c r="K240" s="33"/>
      <c r="L240" s="21"/>
      <c r="M240" s="21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</row>
    <row r="241" spans="11:45" x14ac:dyDescent="0.35">
      <c r="K241" s="33"/>
      <c r="L241" s="21"/>
      <c r="M241" s="21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</row>
    <row r="242" spans="11:45" x14ac:dyDescent="0.35">
      <c r="K242" s="33"/>
      <c r="L242" s="21"/>
      <c r="M242" s="21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</row>
    <row r="243" spans="11:45" x14ac:dyDescent="0.35">
      <c r="K243" s="33"/>
      <c r="L243" s="21"/>
      <c r="M243" s="21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</row>
    <row r="244" spans="11:45" x14ac:dyDescent="0.35">
      <c r="K244" s="33"/>
      <c r="L244" s="21"/>
      <c r="M244" s="21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</row>
    <row r="245" spans="11:45" x14ac:dyDescent="0.35">
      <c r="K245" s="33"/>
      <c r="L245" s="21"/>
      <c r="M245" s="21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</row>
    <row r="246" spans="11:45" x14ac:dyDescent="0.35">
      <c r="K246" s="33"/>
      <c r="L246" s="21"/>
      <c r="M246" s="21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</row>
    <row r="247" spans="11:45" x14ac:dyDescent="0.35">
      <c r="K247" s="33"/>
      <c r="L247" s="21"/>
      <c r="M247" s="21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</row>
    <row r="248" spans="11:45" x14ac:dyDescent="0.35">
      <c r="K248" s="33"/>
      <c r="L248" s="21"/>
      <c r="M248" s="21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</row>
    <row r="249" spans="11:45" x14ac:dyDescent="0.35">
      <c r="K249" s="33"/>
      <c r="L249" s="21"/>
      <c r="M249" s="21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</row>
    <row r="250" spans="11:45" x14ac:dyDescent="0.35">
      <c r="K250" s="33"/>
      <c r="L250" s="21"/>
      <c r="M250" s="21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</row>
    <row r="251" spans="11:45" x14ac:dyDescent="0.35">
      <c r="K251" s="33"/>
      <c r="L251" s="21"/>
      <c r="M251" s="21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</row>
    <row r="252" spans="11:45" x14ac:dyDescent="0.35">
      <c r="K252" s="33"/>
      <c r="L252" s="21"/>
      <c r="M252" s="21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</row>
    <row r="253" spans="11:45" x14ac:dyDescent="0.35">
      <c r="K253" s="33"/>
      <c r="L253" s="21"/>
      <c r="M253" s="21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</row>
    <row r="254" spans="11:45" x14ac:dyDescent="0.35">
      <c r="K254" s="33"/>
      <c r="L254" s="21"/>
      <c r="M254" s="21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</row>
    <row r="255" spans="11:45" x14ac:dyDescent="0.35">
      <c r="K255" s="33"/>
      <c r="L255" s="21"/>
      <c r="M255" s="21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</row>
    <row r="256" spans="11:45" x14ac:dyDescent="0.35">
      <c r="K256" s="33"/>
      <c r="L256" s="21"/>
      <c r="M256" s="21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</row>
    <row r="257" spans="11:45" x14ac:dyDescent="0.35">
      <c r="K257" s="33"/>
      <c r="L257" s="21"/>
      <c r="M257" s="21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</row>
    <row r="258" spans="11:45" x14ac:dyDescent="0.35">
      <c r="K258" s="33"/>
      <c r="L258" s="21"/>
      <c r="M258" s="21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</row>
    <row r="259" spans="11:45" x14ac:dyDescent="0.35">
      <c r="K259" s="33"/>
      <c r="L259" s="21"/>
      <c r="M259" s="21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</row>
    <row r="260" spans="11:45" x14ac:dyDescent="0.35">
      <c r="K260" s="33"/>
      <c r="L260" s="21"/>
      <c r="M260" s="21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</row>
    <row r="261" spans="11:45" x14ac:dyDescent="0.35">
      <c r="K261" s="33"/>
      <c r="L261" s="21"/>
      <c r="M261" s="21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</row>
    <row r="262" spans="11:45" x14ac:dyDescent="0.35">
      <c r="K262" s="33"/>
      <c r="L262" s="21"/>
      <c r="M262" s="21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</row>
    <row r="263" spans="11:45" x14ac:dyDescent="0.35">
      <c r="K263" s="33"/>
      <c r="L263" s="21"/>
      <c r="M263" s="21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</row>
    <row r="264" spans="11:45" x14ac:dyDescent="0.35">
      <c r="K264" s="33"/>
      <c r="L264" s="21"/>
      <c r="M264" s="21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</row>
    <row r="265" spans="11:45" x14ac:dyDescent="0.35">
      <c r="K265" s="33"/>
      <c r="L265" s="21"/>
      <c r="M265" s="21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</row>
    <row r="266" spans="11:45" x14ac:dyDescent="0.35">
      <c r="K266" s="33"/>
      <c r="L266" s="21"/>
      <c r="M266" s="21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</row>
    <row r="267" spans="11:45" x14ac:dyDescent="0.35">
      <c r="K267" s="33"/>
      <c r="L267" s="21"/>
      <c r="M267" s="21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</row>
    <row r="268" spans="11:45" x14ac:dyDescent="0.35">
      <c r="K268" s="33"/>
      <c r="L268" s="21"/>
      <c r="M268" s="21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</row>
    <row r="269" spans="11:45" x14ac:dyDescent="0.35">
      <c r="K269" s="33"/>
      <c r="L269" s="21"/>
      <c r="M269" s="21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</row>
    <row r="270" spans="11:45" x14ac:dyDescent="0.35">
      <c r="K270" s="33"/>
      <c r="L270" s="21"/>
      <c r="M270" s="21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</row>
    <row r="271" spans="11:45" x14ac:dyDescent="0.35">
      <c r="K271" s="33"/>
      <c r="L271" s="21"/>
      <c r="M271" s="21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</row>
    <row r="272" spans="11:45" x14ac:dyDescent="0.35">
      <c r="K272" s="33"/>
      <c r="L272" s="21"/>
      <c r="M272" s="21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</row>
    <row r="273" spans="11:45" x14ac:dyDescent="0.35">
      <c r="K273" s="33"/>
      <c r="L273" s="21"/>
      <c r="M273" s="21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</row>
    <row r="274" spans="11:45" x14ac:dyDescent="0.35">
      <c r="K274" s="33"/>
      <c r="L274" s="21"/>
      <c r="M274" s="21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</row>
    <row r="275" spans="11:45" x14ac:dyDescent="0.35">
      <c r="K275" s="33"/>
      <c r="L275" s="21"/>
      <c r="M275" s="21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</row>
    <row r="276" spans="11:45" x14ac:dyDescent="0.35">
      <c r="K276" s="33"/>
      <c r="L276" s="21"/>
      <c r="M276" s="21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</row>
    <row r="277" spans="11:45" x14ac:dyDescent="0.35">
      <c r="K277" s="33"/>
      <c r="L277" s="21"/>
      <c r="M277" s="21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</row>
    <row r="278" spans="11:45" x14ac:dyDescent="0.35">
      <c r="K278" s="33"/>
      <c r="L278" s="21"/>
      <c r="M278" s="21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</row>
    <row r="279" spans="11:45" x14ac:dyDescent="0.35">
      <c r="K279" s="33"/>
      <c r="L279" s="21"/>
      <c r="M279" s="21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</row>
    <row r="280" spans="11:45" x14ac:dyDescent="0.35">
      <c r="K280" s="33"/>
      <c r="L280" s="21"/>
      <c r="M280" s="21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</row>
    <row r="281" spans="11:45" x14ac:dyDescent="0.35">
      <c r="K281" s="33"/>
      <c r="L281" s="21"/>
      <c r="M281" s="21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</row>
    <row r="282" spans="11:45" x14ac:dyDescent="0.35">
      <c r="K282" s="33"/>
      <c r="L282" s="21"/>
      <c r="M282" s="21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</row>
    <row r="283" spans="11:45" x14ac:dyDescent="0.35">
      <c r="K283" s="33"/>
      <c r="L283" s="21"/>
      <c r="M283" s="21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</row>
    <row r="284" spans="11:45" x14ac:dyDescent="0.35">
      <c r="K284" s="33"/>
      <c r="L284" s="21"/>
      <c r="M284" s="21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</row>
    <row r="285" spans="11:45" x14ac:dyDescent="0.35">
      <c r="K285" s="33"/>
      <c r="L285" s="21"/>
      <c r="M285" s="21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</row>
    <row r="286" spans="11:45" x14ac:dyDescent="0.35">
      <c r="K286" s="33"/>
      <c r="L286" s="21"/>
      <c r="M286" s="21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</row>
    <row r="287" spans="11:45" x14ac:dyDescent="0.35">
      <c r="K287" s="33"/>
      <c r="L287" s="21"/>
      <c r="M287" s="21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</row>
    <row r="288" spans="11:45" x14ac:dyDescent="0.35">
      <c r="K288" s="33"/>
      <c r="L288" s="21"/>
      <c r="M288" s="21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</row>
    <row r="289" spans="11:45" x14ac:dyDescent="0.35">
      <c r="K289" s="33"/>
      <c r="L289" s="21"/>
      <c r="M289" s="21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</row>
    <row r="290" spans="11:45" x14ac:dyDescent="0.35">
      <c r="K290" s="33"/>
      <c r="L290" s="21"/>
      <c r="M290" s="21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</row>
    <row r="291" spans="11:45" x14ac:dyDescent="0.35">
      <c r="K291" s="33"/>
      <c r="L291" s="21"/>
      <c r="M291" s="21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</row>
    <row r="292" spans="11:45" x14ac:dyDescent="0.35">
      <c r="K292" s="33"/>
      <c r="L292" s="21"/>
      <c r="M292" s="21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</row>
    <row r="293" spans="11:45" x14ac:dyDescent="0.35">
      <c r="K293" s="33"/>
      <c r="L293" s="21"/>
      <c r="M293" s="21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</row>
    <row r="294" spans="11:45" x14ac:dyDescent="0.35">
      <c r="K294" s="33"/>
      <c r="L294" s="21"/>
      <c r="M294" s="21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</row>
    <row r="295" spans="11:45" x14ac:dyDescent="0.35">
      <c r="K295" s="33"/>
      <c r="L295" s="21"/>
      <c r="M295" s="21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</row>
    <row r="296" spans="11:45" x14ac:dyDescent="0.35">
      <c r="K296" s="33"/>
      <c r="L296" s="21"/>
      <c r="M296" s="21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</row>
    <row r="297" spans="11:45" x14ac:dyDescent="0.35">
      <c r="K297" s="33"/>
      <c r="L297" s="21"/>
      <c r="M297" s="21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</row>
    <row r="298" spans="11:45" x14ac:dyDescent="0.35">
      <c r="K298" s="33"/>
      <c r="L298" s="21"/>
      <c r="M298" s="21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</row>
    <row r="299" spans="11:45" x14ac:dyDescent="0.35">
      <c r="K299" s="33"/>
      <c r="L299" s="21"/>
      <c r="M299" s="21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</row>
    <row r="300" spans="11:45" x14ac:dyDescent="0.35">
      <c r="K300" s="33"/>
      <c r="L300" s="21"/>
      <c r="M300" s="21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</row>
    <row r="301" spans="11:45" x14ac:dyDescent="0.35">
      <c r="K301" s="33"/>
      <c r="L301" s="21"/>
      <c r="M301" s="21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</row>
    <row r="302" spans="11:45" x14ac:dyDescent="0.35">
      <c r="K302" s="33"/>
      <c r="L302" s="21"/>
      <c r="M302" s="21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</row>
    <row r="303" spans="11:45" x14ac:dyDescent="0.35">
      <c r="K303" s="33"/>
      <c r="L303" s="21"/>
      <c r="M303" s="21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</row>
    <row r="304" spans="11:45" x14ac:dyDescent="0.35">
      <c r="K304" s="33"/>
      <c r="L304" s="21"/>
      <c r="M304" s="21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</row>
    <row r="305" spans="11:45" x14ac:dyDescent="0.35">
      <c r="K305" s="33"/>
      <c r="L305" s="21"/>
      <c r="M305" s="21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</row>
    <row r="306" spans="11:45" x14ac:dyDescent="0.35">
      <c r="K306" s="33"/>
      <c r="L306" s="21"/>
      <c r="M306" s="21"/>
      <c r="N306" s="34"/>
      <c r="O306" s="34"/>
      <c r="P306" s="34"/>
      <c r="Q306" s="34"/>
      <c r="R306" s="34"/>
      <c r="W306" s="34"/>
      <c r="X306" s="34"/>
      <c r="Y306" s="34"/>
      <c r="Z306" s="34"/>
      <c r="AA306" s="34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</row>
    <row r="307" spans="11:45" x14ac:dyDescent="0.35">
      <c r="K307" s="33"/>
      <c r="L307" s="21"/>
      <c r="M307" s="21"/>
      <c r="N307" s="34"/>
      <c r="O307" s="34"/>
      <c r="P307" s="34"/>
      <c r="Q307" s="34"/>
      <c r="R307" s="34"/>
      <c r="W307" s="34"/>
      <c r="X307" s="34"/>
      <c r="Y307" s="34"/>
      <c r="Z307" s="34"/>
      <c r="AA307" s="34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</row>
    <row r="308" spans="11:45" x14ac:dyDescent="0.35">
      <c r="K308" s="33"/>
      <c r="L308" s="21"/>
      <c r="M308" s="21"/>
      <c r="N308" s="34"/>
      <c r="O308" s="34"/>
      <c r="P308" s="34"/>
      <c r="Q308" s="34"/>
      <c r="R308" s="34"/>
      <c r="W308" s="34"/>
      <c r="X308" s="34"/>
      <c r="Y308" s="34"/>
      <c r="Z308" s="34"/>
      <c r="AA308" s="34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</row>
    <row r="309" spans="11:45" x14ac:dyDescent="0.35">
      <c r="K309" s="33"/>
      <c r="L309" s="21"/>
      <c r="M309" s="21"/>
      <c r="N309" s="34"/>
      <c r="O309" s="34"/>
      <c r="P309" s="34"/>
      <c r="Q309" s="34"/>
      <c r="R309" s="34"/>
      <c r="W309" s="34"/>
      <c r="X309" s="34"/>
      <c r="Y309" s="34"/>
      <c r="Z309" s="34"/>
      <c r="AA309" s="34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</row>
  </sheetData>
  <sheetProtection sheet="1" objects="1" scenarios="1"/>
  <mergeCells count="86">
    <mergeCell ref="D4:E4"/>
    <mergeCell ref="I4:J4"/>
    <mergeCell ref="K4:L4"/>
    <mergeCell ref="K5:L5"/>
    <mergeCell ref="C1:H1"/>
    <mergeCell ref="J1:K1"/>
    <mergeCell ref="L1:M1"/>
    <mergeCell ref="B2:G2"/>
    <mergeCell ref="H2:I2"/>
    <mergeCell ref="J2:M2"/>
    <mergeCell ref="B5:D5"/>
    <mergeCell ref="E5:G5"/>
    <mergeCell ref="A6:C6"/>
    <mergeCell ref="K6:M6"/>
    <mergeCell ref="D6:G6"/>
    <mergeCell ref="H6:I6"/>
    <mergeCell ref="H5:J5"/>
    <mergeCell ref="J10:J11"/>
    <mergeCell ref="K10:K11"/>
    <mergeCell ref="A7:B7"/>
    <mergeCell ref="I7:J7"/>
    <mergeCell ref="K7:M7"/>
    <mergeCell ref="A8:A9"/>
    <mergeCell ref="B8:B9"/>
    <mergeCell ref="C8:C9"/>
    <mergeCell ref="D8:E9"/>
    <mergeCell ref="F8:G9"/>
    <mergeCell ref="H8:H9"/>
    <mergeCell ref="I8:I9"/>
    <mergeCell ref="J8:M8"/>
    <mergeCell ref="L9:M9"/>
    <mergeCell ref="C7:D7"/>
    <mergeCell ref="E7:H7"/>
    <mergeCell ref="L10:M11"/>
    <mergeCell ref="A14:A15"/>
    <mergeCell ref="B14:B15"/>
    <mergeCell ref="C14:C15"/>
    <mergeCell ref="J14:J15"/>
    <mergeCell ref="K14:K15"/>
    <mergeCell ref="L14:M15"/>
    <mergeCell ref="A12:A13"/>
    <mergeCell ref="B12:B13"/>
    <mergeCell ref="C12:C13"/>
    <mergeCell ref="J12:J13"/>
    <mergeCell ref="K12:K13"/>
    <mergeCell ref="L12:M13"/>
    <mergeCell ref="A10:A11"/>
    <mergeCell ref="B10:B11"/>
    <mergeCell ref="C10:C11"/>
    <mergeCell ref="A26:C26"/>
    <mergeCell ref="E26:H26"/>
    <mergeCell ref="L26:M26"/>
    <mergeCell ref="L22:M23"/>
    <mergeCell ref="A20:A21"/>
    <mergeCell ref="B20:B21"/>
    <mergeCell ref="C20:C21"/>
    <mergeCell ref="J20:J21"/>
    <mergeCell ref="K20:K21"/>
    <mergeCell ref="L20:M21"/>
    <mergeCell ref="A22:A23"/>
    <mergeCell ref="B22:B23"/>
    <mergeCell ref="C22:C23"/>
    <mergeCell ref="J22:J23"/>
    <mergeCell ref="K22:K23"/>
    <mergeCell ref="A25:C25"/>
    <mergeCell ref="E25:H25"/>
    <mergeCell ref="L25:M25"/>
    <mergeCell ref="L18:M19"/>
    <mergeCell ref="A16:A17"/>
    <mergeCell ref="B16:B17"/>
    <mergeCell ref="C16:C17"/>
    <mergeCell ref="J16:J17"/>
    <mergeCell ref="K16:K17"/>
    <mergeCell ref="L16:M17"/>
    <mergeCell ref="A18:A19"/>
    <mergeCell ref="B18:B19"/>
    <mergeCell ref="C18:C19"/>
    <mergeCell ref="J18:J19"/>
    <mergeCell ref="K18:K19"/>
    <mergeCell ref="A30:C30"/>
    <mergeCell ref="E30:H30"/>
    <mergeCell ref="L30:M30"/>
    <mergeCell ref="A27:M28"/>
    <mergeCell ref="A29:C29"/>
    <mergeCell ref="E29:H29"/>
    <mergeCell ref="L29:M29"/>
  </mergeCells>
  <dataValidations count="10">
    <dataValidation type="list" errorStyle="information" allowBlank="1" showInputMessage="1" showErrorMessage="1" error="Check type before proceeding" sqref="K7:M7">
      <formula1>ObservationType</formula1>
    </dataValidation>
    <dataValidation type="list" errorStyle="information" allowBlank="1" showInputMessage="1" showErrorMessage="1" errorTitle="Slope" error="Check slope value" prompt="Land Slope" sqref="G4">
      <formula1>Slope</formula1>
    </dataValidation>
    <dataValidation type="list" allowBlank="1" sqref="I4">
      <formula1>SlopeShape</formula1>
    </dataValidation>
    <dataValidation type="list" allowBlank="1" sqref="B22 B18 B10 B12 B14 B16 B20">
      <formula1>SoilTexture7080</formula1>
    </dataValidation>
    <dataValidation type="list" allowBlank="1" sqref="C22 C18 C10 C12 C14 C16 C20">
      <formula1>CoarseFragments</formula1>
    </dataValidation>
    <dataValidation type="list" allowBlank="1" sqref="L22 L10 L12 L14 L16 L18 L20">
      <formula1>StructureConsistence</formula1>
    </dataValidation>
    <dataValidation type="list" allowBlank="1" sqref="K22 K18 K10 K12 K14 K16 K20">
      <formula1>StructureGrade</formula1>
    </dataValidation>
    <dataValidation type="list" allowBlank="1" sqref="J22 J18 J10 J12 J14 J16 J20">
      <formula1>StructureShape</formula1>
    </dataValidation>
    <dataValidation type="list" allowBlank="1" sqref="E10:E23 G10:G23">
      <formula1>ValueChroma</formula1>
    </dataValidation>
    <dataValidation type="list" allowBlank="1" sqref="F10:F23 D10:D23">
      <formula1>Hue</formula1>
    </dataValidation>
  </dataValidations>
  <printOptions horizontalCentered="1" verticalCentered="1"/>
  <pageMargins left="0.25" right="0.25" top="0" bottom="0" header="0.05" footer="0.05"/>
  <pageSetup fitToHeight="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24962" r:id="rId4" name="Check Box 2">
              <controlPr defaultSize="0" autoFill="0" autoLine="0" autoPict="0">
                <anchor moveWithCells="1" sizeWithCells="1">
                  <from>
                    <xdr:col>4</xdr:col>
                    <xdr:colOff>312420</xdr:colOff>
                    <xdr:row>2</xdr:row>
                    <xdr:rowOff>45720</xdr:rowOff>
                  </from>
                  <to>
                    <xdr:col>6</xdr:col>
                    <xdr:colOff>304800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963" r:id="rId5" name="Check Box 3">
              <controlPr defaultSize="0" autoFill="0" autoLine="0" autoPict="0">
                <anchor moveWithCells="1" sizeWithCells="1">
                  <from>
                    <xdr:col>5</xdr:col>
                    <xdr:colOff>419100</xdr:colOff>
                    <xdr:row>2</xdr:row>
                    <xdr:rowOff>45720</xdr:rowOff>
                  </from>
                  <to>
                    <xdr:col>7</xdr:col>
                    <xdr:colOff>411480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964" r:id="rId6" name="Check Box 4">
              <controlPr defaultSize="0" autoFill="0" autoLine="0" autoPict="0">
                <anchor moveWithCells="1" sizeWithCells="1">
                  <from>
                    <xdr:col>7</xdr:col>
                    <xdr:colOff>182880</xdr:colOff>
                    <xdr:row>2</xdr:row>
                    <xdr:rowOff>45720</xdr:rowOff>
                  </from>
                  <to>
                    <xdr:col>8</xdr:col>
                    <xdr:colOff>220980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965" r:id="rId7" name="Check Box 5">
              <controlPr defaultSize="0" autoFill="0" autoLine="0" autoPict="0">
                <anchor moveWithCells="1" sizeWithCells="1">
                  <from>
                    <xdr:col>7</xdr:col>
                    <xdr:colOff>731520</xdr:colOff>
                    <xdr:row>2</xdr:row>
                    <xdr:rowOff>45720</xdr:rowOff>
                  </from>
                  <to>
                    <xdr:col>9</xdr:col>
                    <xdr:colOff>45720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966" r:id="rId8" name="Check Box 6">
              <controlPr defaultSize="0" autoFill="0" autoLine="0" autoPict="0">
                <anchor moveWithCells="1" sizeWithCells="1">
                  <from>
                    <xdr:col>8</xdr:col>
                    <xdr:colOff>350520</xdr:colOff>
                    <xdr:row>2</xdr:row>
                    <xdr:rowOff>45720</xdr:rowOff>
                  </from>
                  <to>
                    <xdr:col>9</xdr:col>
                    <xdr:colOff>609600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967" r:id="rId9" name="Check Box 7">
              <controlPr defaultSize="0" autoFill="0" autoLine="0" autoPict="0">
                <anchor moveWithCells="1" sizeWithCells="1">
                  <from>
                    <xdr:col>9</xdr:col>
                    <xdr:colOff>388620</xdr:colOff>
                    <xdr:row>2</xdr:row>
                    <xdr:rowOff>45720</xdr:rowOff>
                  </from>
                  <to>
                    <xdr:col>10</xdr:col>
                    <xdr:colOff>617220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968" r:id="rId10" name="Check Box 8">
              <controlPr defaultSize="0" autoFill="0" autoLine="0" autoPict="0">
                <anchor moveWithCells="1" sizeWithCells="1">
                  <from>
                    <xdr:col>10</xdr:col>
                    <xdr:colOff>426720</xdr:colOff>
                    <xdr:row>2</xdr:row>
                    <xdr:rowOff>45720</xdr:rowOff>
                  </from>
                  <to>
                    <xdr:col>11</xdr:col>
                    <xdr:colOff>541020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'Drop-Down Lists'!$F$2:$F$34</xm:f>
          </x14:formula1>
          <xm:sqref>I10:I23</xm:sqref>
        </x14:dataValidation>
        <x14:dataValidation type="list" allowBlank="1">
          <x14:formula1>
            <xm:f>'Drop-Down Lists'!$C$13:$C$20</xm:f>
          </x14:formula1>
          <xm:sqref>H10:H23</xm:sqref>
        </x14:dataValidation>
        <x14:dataValidation type="list" allowBlank="1" showInputMessage="1">
          <x14:formula1>
            <xm:f>'Drop-Down Lists'!$D$63:$D$68</xm:f>
          </x14:formula1>
          <xm:sqref>B5:D5</xm:sqref>
        </x14:dataValidation>
        <x14:dataValidation type="list" allowBlank="1">
          <x14:formula1>
            <xm:f>'Drop-Down Lists'!$I$40:$I$44</xm:f>
          </x14:formula1>
          <xm:sqref>D4:E4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57</vt:i4>
      </vt:variant>
    </vt:vector>
  </HeadingPairs>
  <TitlesOfParts>
    <vt:vector size="59" baseType="lpstr">
      <vt:lpstr>Drop-Down Lists</vt:lpstr>
      <vt:lpstr>Soil Log 1</vt:lpstr>
      <vt:lpstr>AtGradeDown</vt:lpstr>
      <vt:lpstr>AtGradeUp</vt:lpstr>
      <vt:lpstr>Bedrooms</vt:lpstr>
      <vt:lpstr>CLR</vt:lpstr>
      <vt:lpstr>CoarseFragments</vt:lpstr>
      <vt:lpstr>DepthAlarm</vt:lpstr>
      <vt:lpstr>DepthPipe</vt:lpstr>
      <vt:lpstr>DispersalMedia</vt:lpstr>
      <vt:lpstr>DistHeadLoss</vt:lpstr>
      <vt:lpstr>DistMedia</vt:lpstr>
      <vt:lpstr>DistType</vt:lpstr>
      <vt:lpstr>EffScreen</vt:lpstr>
      <vt:lpstr>EndCenter</vt:lpstr>
      <vt:lpstr>FlowClass</vt:lpstr>
      <vt:lpstr>Gravity_Or_Pressure</vt:lpstr>
      <vt:lpstr>Hue</vt:lpstr>
      <vt:lpstr>LandscapePosition</vt:lpstr>
      <vt:lpstr>Laterals</vt:lpstr>
      <vt:lpstr>MediaDepth</vt:lpstr>
      <vt:lpstr>MediaLoadRate</vt:lpstr>
      <vt:lpstr>MinHead</vt:lpstr>
      <vt:lpstr>MoundAbsorptionRatio</vt:lpstr>
      <vt:lpstr>MPCAType</vt:lpstr>
      <vt:lpstr>Nutrients</vt:lpstr>
      <vt:lpstr>ObservationType</vt:lpstr>
      <vt:lpstr>OtherEstabType</vt:lpstr>
      <vt:lpstr>OtherEstabUnit</vt:lpstr>
      <vt:lpstr>PerfDia</vt:lpstr>
      <vt:lpstr>PerfSpace</vt:lpstr>
      <vt:lpstr>PipeDia</vt:lpstr>
      <vt:lpstr>'Drop-Down Lists'!Print_Area</vt:lpstr>
      <vt:lpstr>'Soil Log 1'!Print_Area</vt:lpstr>
      <vt:lpstr>PumpTankDesc</vt:lpstr>
      <vt:lpstr>PumpTankType</vt:lpstr>
      <vt:lpstr>PumpType</vt:lpstr>
      <vt:lpstr>RedoxIndicators</vt:lpstr>
      <vt:lpstr>RedoxKind</vt:lpstr>
      <vt:lpstr>Reduction</vt:lpstr>
      <vt:lpstr>RockFragments</vt:lpstr>
      <vt:lpstr>Sandy_Soil_Options</vt:lpstr>
      <vt:lpstr>SHLR</vt:lpstr>
      <vt:lpstr>SizeMult</vt:lpstr>
      <vt:lpstr>Slope</vt:lpstr>
      <vt:lpstr>SlopeShape</vt:lpstr>
      <vt:lpstr>SoilTexture7080</vt:lpstr>
      <vt:lpstr>SoilTextureOSTP</vt:lpstr>
      <vt:lpstr>STA</vt:lpstr>
      <vt:lpstr>StructureConsistence</vt:lpstr>
      <vt:lpstr>StructureGrade</vt:lpstr>
      <vt:lpstr>StructureShape</vt:lpstr>
      <vt:lpstr>TankSize</vt:lpstr>
      <vt:lpstr>TreatmentLevel</vt:lpstr>
      <vt:lpstr>TypeOfWastewater</vt:lpstr>
      <vt:lpstr>ValueChroma</vt:lpstr>
      <vt:lpstr>VolumePipe</vt:lpstr>
      <vt:lpstr>YN</vt:lpstr>
      <vt:lpstr>YNOptional</vt:lpstr>
    </vt:vector>
  </TitlesOfParts>
  <Manager>Sara Christopherson</Manager>
  <Company>University of Minnesota Onsite Sewage Treatment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SSTS Design Forms</dc:title>
  <dc:subject>Automated Design Forms for Septic System Design</dc:subject>
  <dc:creator>UMN</dc:creator>
  <cp:lastModifiedBy>Elizabeth A Wells</cp:lastModifiedBy>
  <cp:lastPrinted>2020-04-03T21:19:41Z</cp:lastPrinted>
  <dcterms:created xsi:type="dcterms:W3CDTF">2008-02-21T14:08:28Z</dcterms:created>
  <dcterms:modified xsi:type="dcterms:W3CDTF">2020-04-27T19:45:47Z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